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uel.minzer\Desktop\"/>
    </mc:Choice>
  </mc:AlternateContent>
  <bookViews>
    <workbookView xWindow="0" yWindow="0" windowWidth="20490" windowHeight="7455"/>
  </bookViews>
  <sheets>
    <sheet name="RANKING 2018" sheetId="1" r:id="rId1"/>
    <sheet name="Hoja1" sheetId="2" r:id="rId2"/>
  </sheets>
  <definedNames>
    <definedName name="_xlnm._FilterDatabase" localSheetId="0" hidden="1">'RANKING 2018'!$A$263:$BR$293</definedName>
  </definedNames>
  <calcPr calcId="152511"/>
</workbook>
</file>

<file path=xl/calcChain.xml><?xml version="1.0" encoding="utf-8"?>
<calcChain xmlns="http://schemas.openxmlformats.org/spreadsheetml/2006/main">
  <c r="AD377" i="1" l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D302" i="1"/>
  <c r="AW302" i="1" s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Y308" i="1" l="1"/>
  <c r="AX305" i="1"/>
  <c r="AY351" i="1"/>
  <c r="AX355" i="1"/>
  <c r="AX339" i="1"/>
  <c r="AY345" i="1"/>
  <c r="AX336" i="1"/>
  <c r="AW350" i="1"/>
  <c r="AY331" i="1"/>
  <c r="AW352" i="1"/>
  <c r="AX347" i="1"/>
  <c r="AX328" i="1"/>
  <c r="AW347" i="1"/>
  <c r="AW333" i="1"/>
  <c r="AX349" i="1"/>
  <c r="AW342" i="1"/>
  <c r="AY339" i="1"/>
  <c r="AY342" i="1"/>
  <c r="AW348" i="1"/>
  <c r="AX350" i="1"/>
  <c r="AY323" i="1"/>
  <c r="AY336" i="1"/>
  <c r="AX353" i="1"/>
  <c r="AW334" i="1"/>
  <c r="AY349" i="1"/>
  <c r="AW344" i="1"/>
  <c r="AW343" i="1"/>
  <c r="AW328" i="1"/>
  <c r="AX322" i="1"/>
  <c r="AW335" i="1"/>
  <c r="AW339" i="1"/>
  <c r="AY328" i="1"/>
  <c r="AY355" i="1"/>
  <c r="AX330" i="1"/>
  <c r="AY356" i="1"/>
  <c r="AY348" i="1"/>
  <c r="AX352" i="1"/>
  <c r="AY350" i="1"/>
  <c r="AX329" i="1"/>
  <c r="AY329" i="1"/>
  <c r="AW323" i="1"/>
  <c r="AX346" i="1"/>
  <c r="AW346" i="1"/>
  <c r="AW336" i="1"/>
  <c r="AW331" i="1"/>
  <c r="AY354" i="1"/>
  <c r="AW354" i="1"/>
  <c r="AW353" i="1"/>
  <c r="AW358" i="1"/>
  <c r="AY358" i="1"/>
  <c r="AY334" i="1"/>
  <c r="AX338" i="1"/>
  <c r="AW338" i="1"/>
  <c r="AY338" i="1"/>
  <c r="AY332" i="1"/>
  <c r="AX332" i="1"/>
  <c r="AY325" i="1"/>
  <c r="AW325" i="1"/>
  <c r="AX324" i="1"/>
  <c r="AW324" i="1"/>
  <c r="AX340" i="1"/>
  <c r="AW340" i="1"/>
  <c r="AY340" i="1"/>
  <c r="AX345" i="1"/>
  <c r="AY327" i="1"/>
  <c r="AW327" i="1"/>
  <c r="AX333" i="1"/>
  <c r="AW355" i="1"/>
  <c r="AX351" i="1"/>
  <c r="AW326" i="1"/>
  <c r="AY326" i="1"/>
  <c r="AW330" i="1"/>
  <c r="AW349" i="1"/>
  <c r="AY344" i="1"/>
  <c r="AY341" i="1"/>
  <c r="AW341" i="1"/>
  <c r="AX343" i="1"/>
  <c r="AY357" i="1"/>
  <c r="AX357" i="1"/>
  <c r="AW356" i="1"/>
  <c r="AW322" i="1"/>
  <c r="AX335" i="1"/>
  <c r="AY335" i="1"/>
  <c r="AY337" i="1"/>
  <c r="AW337" i="1"/>
  <c r="AX369" i="1"/>
  <c r="AW368" i="1"/>
  <c r="AW373" i="1"/>
  <c r="AY370" i="1"/>
  <c r="AW367" i="1"/>
  <c r="AW376" i="1"/>
  <c r="AY377" i="1"/>
  <c r="AX372" i="1"/>
  <c r="AX377" i="1"/>
  <c r="AY374" i="1"/>
  <c r="AX373" i="1"/>
  <c r="AW370" i="1"/>
  <c r="AY373" i="1"/>
  <c r="AW375" i="1"/>
  <c r="AY372" i="1"/>
  <c r="AY366" i="1"/>
  <c r="AY368" i="1"/>
  <c r="AY369" i="1"/>
  <c r="AW374" i="1"/>
  <c r="AW371" i="1"/>
  <c r="AX375" i="1"/>
  <c r="AX366" i="1"/>
  <c r="AX368" i="1"/>
  <c r="AY375" i="1"/>
  <c r="AY367" i="1"/>
  <c r="AW369" i="1"/>
  <c r="AX374" i="1"/>
  <c r="AY376" i="1"/>
  <c r="AW372" i="1"/>
  <c r="AX370" i="1"/>
  <c r="AY371" i="1"/>
  <c r="AW377" i="1"/>
  <c r="AX367" i="1"/>
  <c r="AX376" i="1"/>
  <c r="AX371" i="1"/>
  <c r="AW366" i="1"/>
  <c r="AX342" i="1"/>
  <c r="AX331" i="1"/>
  <c r="AX358" i="1"/>
  <c r="AX344" i="1"/>
  <c r="AX348" i="1"/>
  <c r="AY352" i="1"/>
  <c r="AW329" i="1"/>
  <c r="AX323" i="1"/>
  <c r="AY346" i="1"/>
  <c r="AX354" i="1"/>
  <c r="AY353" i="1"/>
  <c r="AX334" i="1"/>
  <c r="AY347" i="1"/>
  <c r="AW332" i="1"/>
  <c r="AX325" i="1"/>
  <c r="AY324" i="1"/>
  <c r="AW345" i="1"/>
  <c r="AX327" i="1"/>
  <c r="AY333" i="1"/>
  <c r="AW351" i="1"/>
  <c r="AX326" i="1"/>
  <c r="AY330" i="1"/>
  <c r="AX341" i="1"/>
  <c r="AY343" i="1"/>
  <c r="AW357" i="1"/>
  <c r="AX356" i="1"/>
  <c r="AY322" i="1"/>
  <c r="AX337" i="1"/>
  <c r="AY311" i="1"/>
  <c r="AX309" i="1"/>
  <c r="AY304" i="1"/>
  <c r="AX313" i="1"/>
  <c r="AY312" i="1"/>
  <c r="AW310" i="1"/>
  <c r="AW306" i="1"/>
  <c r="AY314" i="1"/>
  <c r="AX307" i="1"/>
  <c r="AY305" i="1"/>
  <c r="AX301" i="1"/>
  <c r="AY315" i="1"/>
  <c r="AW313" i="1"/>
  <c r="AX311" i="1"/>
  <c r="AY309" i="1"/>
  <c r="AW304" i="1"/>
  <c r="AY302" i="1"/>
  <c r="AW309" i="1"/>
  <c r="AX315" i="1"/>
  <c r="AY313" i="1"/>
  <c r="AW308" i="1"/>
  <c r="AY306" i="1"/>
  <c r="AY303" i="1"/>
  <c r="AY301" i="1"/>
  <c r="AW314" i="1"/>
  <c r="AW312" i="1"/>
  <c r="AY310" i="1"/>
  <c r="AY307" i="1"/>
  <c r="AW305" i="1"/>
  <c r="AX303" i="1"/>
  <c r="AX312" i="1"/>
  <c r="AX308" i="1"/>
  <c r="AX304" i="1"/>
  <c r="AW315" i="1"/>
  <c r="AX314" i="1"/>
  <c r="AW311" i="1"/>
  <c r="AX310" i="1"/>
  <c r="AW307" i="1"/>
  <c r="AX306" i="1"/>
  <c r="AW303" i="1"/>
  <c r="AX302" i="1"/>
  <c r="AW301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Z367" i="1"/>
  <c r="Z368" i="1"/>
  <c r="Z369" i="1"/>
  <c r="Z374" i="1"/>
  <c r="Z376" i="1"/>
  <c r="Z373" i="1"/>
  <c r="Z372" i="1"/>
  <c r="Z370" i="1"/>
  <c r="Z371" i="1"/>
  <c r="Z375" i="1"/>
  <c r="Z377" i="1"/>
  <c r="Z366" i="1"/>
  <c r="AW365" i="1"/>
  <c r="Z342" i="1"/>
  <c r="Z348" i="1"/>
  <c r="Z352" i="1"/>
  <c r="Z350" i="1"/>
  <c r="Z329" i="1"/>
  <c r="Z323" i="1"/>
  <c r="Z346" i="1"/>
  <c r="Z336" i="1"/>
  <c r="Z331" i="1"/>
  <c r="Z354" i="1"/>
  <c r="Z353" i="1"/>
  <c r="Z339" i="1"/>
  <c r="Z358" i="1"/>
  <c r="Z334" i="1"/>
  <c r="Z347" i="1"/>
  <c r="Z338" i="1"/>
  <c r="Z332" i="1"/>
  <c r="Z325" i="1"/>
  <c r="Z324" i="1"/>
  <c r="Z340" i="1"/>
  <c r="Z345" i="1"/>
  <c r="Z327" i="1"/>
  <c r="Z333" i="1"/>
  <c r="Z355" i="1"/>
  <c r="Z351" i="1"/>
  <c r="Z326" i="1"/>
  <c r="Z330" i="1"/>
  <c r="Z349" i="1"/>
  <c r="Z344" i="1"/>
  <c r="Z341" i="1"/>
  <c r="Z343" i="1"/>
  <c r="Z328" i="1"/>
  <c r="Z357" i="1"/>
  <c r="Z356" i="1"/>
  <c r="Z322" i="1"/>
  <c r="Z335" i="1"/>
  <c r="Z337" i="1"/>
  <c r="AW321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W204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Z217" i="1"/>
  <c r="Z226" i="1"/>
  <c r="Z214" i="1"/>
  <c r="Z227" i="1"/>
  <c r="Z228" i="1"/>
  <c r="Z210" i="1"/>
  <c r="Z223" i="1"/>
  <c r="Z222" i="1"/>
  <c r="Z225" i="1"/>
  <c r="Z215" i="1"/>
  <c r="Z230" i="1"/>
  <c r="Z231" i="1"/>
  <c r="Z221" i="1"/>
  <c r="Z213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Y291" i="1" l="1"/>
  <c r="AX282" i="1"/>
  <c r="AX270" i="1"/>
  <c r="AW293" i="1"/>
  <c r="AX292" i="1"/>
  <c r="AY287" i="1"/>
  <c r="AW283" i="1"/>
  <c r="AY269" i="1"/>
  <c r="AX279" i="1"/>
  <c r="AW292" i="1"/>
  <c r="AW285" i="1"/>
  <c r="AW286" i="1"/>
  <c r="AW266" i="1"/>
  <c r="AW274" i="1"/>
  <c r="AW263" i="1"/>
  <c r="AY293" i="1"/>
  <c r="AY292" i="1"/>
  <c r="AW291" i="1"/>
  <c r="AW290" i="1"/>
  <c r="AY275" i="1"/>
  <c r="AX281" i="1"/>
  <c r="AX278" i="1"/>
  <c r="AX280" i="1"/>
  <c r="AW276" i="1"/>
  <c r="AY283" i="1"/>
  <c r="AW273" i="1"/>
  <c r="AX271" i="1"/>
  <c r="AW272" i="1"/>
  <c r="AY263" i="1"/>
  <c r="AX286" i="1"/>
  <c r="AY285" i="1"/>
  <c r="AW289" i="1"/>
  <c r="AX277" i="1"/>
  <c r="AW280" i="1"/>
  <c r="AX272" i="1"/>
  <c r="AY272" i="1"/>
  <c r="AY276" i="1"/>
  <c r="AW268" i="1"/>
  <c r="AY265" i="1"/>
  <c r="AX288" i="1"/>
  <c r="AW282" i="1"/>
  <c r="AY289" i="1"/>
  <c r="AY266" i="1"/>
  <c r="AW275" i="1"/>
  <c r="AX267" i="1"/>
  <c r="AY270" i="1"/>
  <c r="AY268" i="1"/>
  <c r="AX265" i="1"/>
  <c r="AY290" i="1"/>
  <c r="AW287" i="1"/>
  <c r="AX284" i="1"/>
  <c r="AW278" i="1"/>
  <c r="AY273" i="1"/>
  <c r="AY274" i="1"/>
  <c r="AW269" i="1"/>
  <c r="AW270" i="1"/>
  <c r="AX264" i="1"/>
  <c r="AW279" i="1"/>
  <c r="AX293" i="1"/>
  <c r="AW281" i="1"/>
  <c r="AX290" i="1"/>
  <c r="AY286" i="1"/>
  <c r="AW288" i="1"/>
  <c r="AX285" i="1"/>
  <c r="AY282" i="1"/>
  <c r="AW284" i="1"/>
  <c r="AX283" i="1"/>
  <c r="AY278" i="1"/>
  <c r="AW277" i="1"/>
  <c r="AX266" i="1"/>
  <c r="AY280" i="1"/>
  <c r="AW271" i="1"/>
  <c r="AX274" i="1"/>
  <c r="AW267" i="1"/>
  <c r="AX276" i="1"/>
  <c r="AW264" i="1"/>
  <c r="AX263" i="1"/>
  <c r="AY279" i="1"/>
  <c r="AX291" i="1"/>
  <c r="AY281" i="1"/>
  <c r="AX287" i="1"/>
  <c r="AY288" i="1"/>
  <c r="AX289" i="1"/>
  <c r="AY284" i="1"/>
  <c r="AX273" i="1"/>
  <c r="AY277" i="1"/>
  <c r="AX275" i="1"/>
  <c r="AY271" i="1"/>
  <c r="AX269" i="1"/>
  <c r="AY267" i="1"/>
  <c r="AX268" i="1"/>
  <c r="AY264" i="1"/>
  <c r="AW265" i="1"/>
  <c r="AX205" i="1"/>
  <c r="AY227" i="1"/>
  <c r="AW222" i="1"/>
  <c r="AY212" i="1"/>
  <c r="AX225" i="1"/>
  <c r="AX209" i="1"/>
  <c r="AY232" i="1"/>
  <c r="AW211" i="1"/>
  <c r="AW226" i="1"/>
  <c r="AX213" i="1"/>
  <c r="AY208" i="1"/>
  <c r="AX229" i="1"/>
  <c r="AY224" i="1"/>
  <c r="AX217" i="1"/>
  <c r="AW206" i="1"/>
  <c r="AY216" i="1"/>
  <c r="AY231" i="1"/>
  <c r="AX230" i="1"/>
  <c r="AW229" i="1"/>
  <c r="AY221" i="1"/>
  <c r="AW220" i="1"/>
  <c r="AY218" i="1"/>
  <c r="AY215" i="1"/>
  <c r="AX214" i="1"/>
  <c r="AW213" i="1"/>
  <c r="AW210" i="1"/>
  <c r="AW231" i="1"/>
  <c r="AY225" i="1"/>
  <c r="AW224" i="1"/>
  <c r="AY222" i="1"/>
  <c r="AY219" i="1"/>
  <c r="AX218" i="1"/>
  <c r="AW217" i="1"/>
  <c r="AW215" i="1"/>
  <c r="AY209" i="1"/>
  <c r="AW208" i="1"/>
  <c r="AY206" i="1"/>
  <c r="AY205" i="1"/>
  <c r="AW230" i="1"/>
  <c r="AY229" i="1"/>
  <c r="AW227" i="1"/>
  <c r="AY226" i="1"/>
  <c r="AY223" i="1"/>
  <c r="AX222" i="1"/>
  <c r="AW221" i="1"/>
  <c r="AY220" i="1"/>
  <c r="AW219" i="1"/>
  <c r="AW214" i="1"/>
  <c r="AY213" i="1"/>
  <c r="AW212" i="1"/>
  <c r="AY211" i="1"/>
  <c r="AY207" i="1"/>
  <c r="AX206" i="1"/>
  <c r="AW232" i="1"/>
  <c r="AY230" i="1"/>
  <c r="AX226" i="1"/>
  <c r="AW225" i="1"/>
  <c r="AW223" i="1"/>
  <c r="AX221" i="1"/>
  <c r="AW218" i="1"/>
  <c r="AY217" i="1"/>
  <c r="AW216" i="1"/>
  <c r="AY214" i="1"/>
  <c r="AX211" i="1"/>
  <c r="AW209" i="1"/>
  <c r="AW207" i="1"/>
  <c r="AW228" i="1"/>
  <c r="AY228" i="1"/>
  <c r="AY210" i="1"/>
  <c r="AX232" i="1"/>
  <c r="AX227" i="1"/>
  <c r="AX224" i="1"/>
  <c r="AX220" i="1"/>
  <c r="AX216" i="1"/>
  <c r="AX212" i="1"/>
  <c r="AX208" i="1"/>
  <c r="AX231" i="1"/>
  <c r="AX228" i="1"/>
  <c r="AX223" i="1"/>
  <c r="AX219" i="1"/>
  <c r="AX215" i="1"/>
  <c r="AX210" i="1"/>
  <c r="AX207" i="1"/>
  <c r="AW205" i="1"/>
  <c r="AW188" i="1"/>
  <c r="AX184" i="1"/>
  <c r="AX185" i="1"/>
  <c r="AX183" i="1"/>
  <c r="AY189" i="1"/>
  <c r="AY193" i="1"/>
  <c r="AW186" i="1"/>
  <c r="AY185" i="1"/>
  <c r="AW181" i="1"/>
  <c r="AY192" i="1"/>
  <c r="AY196" i="1"/>
  <c r="AX190" i="1"/>
  <c r="AW182" i="1"/>
  <c r="AW191" i="1"/>
  <c r="AY187" i="1"/>
  <c r="AY194" i="1"/>
  <c r="AX192" i="1"/>
  <c r="AW183" i="1"/>
  <c r="AW196" i="1"/>
  <c r="AX182" i="1"/>
  <c r="AY184" i="1"/>
  <c r="AW195" i="1"/>
  <c r="AY188" i="1"/>
  <c r="AW185" i="1"/>
  <c r="AY181" i="1"/>
  <c r="AW194" i="1"/>
  <c r="AW190" i="1"/>
  <c r="AY182" i="1"/>
  <c r="AW193" i="1"/>
  <c r="AY186" i="1"/>
  <c r="AY180" i="1"/>
  <c r="AX188" i="1"/>
  <c r="AW192" i="1"/>
  <c r="AY183" i="1"/>
  <c r="AW189" i="1"/>
  <c r="AY190" i="1"/>
  <c r="AY191" i="1"/>
  <c r="AX186" i="1"/>
  <c r="AW184" i="1"/>
  <c r="AY195" i="1"/>
  <c r="AW180" i="1"/>
  <c r="AX181" i="1"/>
  <c r="AX189" i="1"/>
  <c r="AX193" i="1"/>
  <c r="AX195" i="1"/>
  <c r="AX194" i="1"/>
  <c r="AX196" i="1"/>
  <c r="AX191" i="1"/>
  <c r="AX180" i="1"/>
  <c r="AW187" i="1"/>
  <c r="AX187" i="1"/>
  <c r="AA373" i="1" l="1"/>
  <c r="AB373" i="1" s="1"/>
  <c r="AA329" i="1"/>
  <c r="AB329" i="1" s="1"/>
  <c r="AA323" i="1"/>
  <c r="AB323" i="1" s="1"/>
  <c r="AA354" i="1"/>
  <c r="AB354" i="1" s="1"/>
  <c r="AA332" i="1"/>
  <c r="AB332" i="1" s="1"/>
  <c r="AA342" i="1"/>
  <c r="AB342" i="1" s="1"/>
  <c r="AA356" i="1"/>
  <c r="AB356" i="1" s="1"/>
  <c r="AA368" i="1"/>
  <c r="AB368" i="1" s="1"/>
  <c r="AA349" i="1"/>
  <c r="AB349" i="1" s="1"/>
  <c r="AA339" i="1"/>
  <c r="AB339" i="1" s="1"/>
  <c r="AA345" i="1"/>
  <c r="AB345" i="1" s="1"/>
  <c r="AA325" i="1"/>
  <c r="AB325" i="1" s="1"/>
  <c r="AA375" i="1"/>
  <c r="AB375" i="1" s="1"/>
  <c r="AA355" i="1"/>
  <c r="AB355" i="1" s="1"/>
  <c r="AA335" i="1"/>
  <c r="AB335" i="1" s="1"/>
  <c r="AA322" i="1"/>
  <c r="AB322" i="1" s="1"/>
  <c r="AA338" i="1"/>
  <c r="AB338" i="1" s="1"/>
  <c r="AA348" i="1"/>
  <c r="AB348" i="1" s="1"/>
  <c r="AA324" i="1"/>
  <c r="AB324" i="1" s="1"/>
  <c r="AA341" i="1"/>
  <c r="AB341" i="1" s="1"/>
  <c r="AA350" i="1"/>
  <c r="AB350" i="1" s="1"/>
  <c r="AA369" i="1"/>
  <c r="AB369" i="1" s="1"/>
  <c r="AA328" i="1"/>
  <c r="AB328" i="1" s="1"/>
  <c r="AA343" i="1"/>
  <c r="AB343" i="1" s="1"/>
  <c r="AA331" i="1"/>
  <c r="AB331" i="1" s="1"/>
  <c r="AA340" i="1"/>
  <c r="AB340" i="1" s="1"/>
  <c r="AA327" i="1"/>
  <c r="AB327" i="1" s="1"/>
  <c r="AA347" i="1"/>
  <c r="AB347" i="1" s="1"/>
  <c r="AA372" i="1"/>
  <c r="AB372" i="1" s="1"/>
  <c r="AA336" i="1"/>
  <c r="AB336" i="1" s="1"/>
  <c r="AA333" i="1"/>
  <c r="AB333" i="1" s="1"/>
  <c r="AA326" i="1"/>
  <c r="AB326" i="1" s="1"/>
  <c r="AA374" i="1"/>
  <c r="AB374" i="1" s="1"/>
  <c r="AA370" i="1"/>
  <c r="AB370" i="1" s="1"/>
  <c r="AA366" i="1"/>
  <c r="AB366" i="1" s="1"/>
  <c r="AA351" i="1"/>
  <c r="AB351" i="1" s="1"/>
  <c r="AA358" i="1"/>
  <c r="AB358" i="1" s="1"/>
  <c r="AA367" i="1"/>
  <c r="AB367" i="1" s="1"/>
  <c r="AA376" i="1"/>
  <c r="AB376" i="1" s="1"/>
  <c r="AA371" i="1"/>
  <c r="AB371" i="1" s="1"/>
  <c r="AA377" i="1"/>
  <c r="AB377" i="1" s="1"/>
  <c r="AA346" i="1"/>
  <c r="AB346" i="1" s="1"/>
  <c r="AA334" i="1"/>
  <c r="AB334" i="1" s="1"/>
  <c r="AA352" i="1"/>
  <c r="AB352" i="1" s="1"/>
  <c r="AA353" i="1"/>
  <c r="AB353" i="1" s="1"/>
  <c r="AA344" i="1"/>
  <c r="AB344" i="1" s="1"/>
  <c r="AA357" i="1"/>
  <c r="AB357" i="1" s="1"/>
  <c r="AA337" i="1"/>
  <c r="AB337" i="1" s="1"/>
  <c r="AA330" i="1"/>
  <c r="AB330" i="1" s="1"/>
  <c r="AA226" i="1"/>
  <c r="AB226" i="1" s="1"/>
  <c r="AA217" i="1"/>
  <c r="AB217" i="1" s="1"/>
  <c r="AA223" i="1"/>
  <c r="AB223" i="1" s="1"/>
  <c r="AA213" i="1"/>
  <c r="AB213" i="1" s="1"/>
  <c r="AA227" i="1"/>
  <c r="AB227" i="1" s="1"/>
  <c r="AA225" i="1"/>
  <c r="AB225" i="1" s="1"/>
  <c r="AA210" i="1"/>
  <c r="AB210" i="1" s="1"/>
  <c r="AA221" i="1"/>
  <c r="AB221" i="1" s="1"/>
  <c r="AA214" i="1"/>
  <c r="AB214" i="1" s="1"/>
  <c r="AA231" i="1"/>
  <c r="AB231" i="1" s="1"/>
  <c r="AA230" i="1"/>
  <c r="AB230" i="1" s="1"/>
  <c r="AA215" i="1"/>
  <c r="AB215" i="1" s="1"/>
  <c r="AA228" i="1"/>
  <c r="AB228" i="1" s="1"/>
  <c r="AA222" i="1"/>
  <c r="AB222" i="1" s="1"/>
  <c r="B371" i="1" l="1"/>
  <c r="B376" i="1"/>
  <c r="B367" i="1"/>
  <c r="B374" i="1"/>
  <c r="B372" i="1"/>
  <c r="B375" i="1"/>
  <c r="B373" i="1"/>
  <c r="B368" i="1"/>
  <c r="B370" i="1"/>
  <c r="B366" i="1"/>
  <c r="B377" i="1"/>
  <c r="B369" i="1"/>
  <c r="B354" i="1"/>
  <c r="B357" i="1"/>
  <c r="B358" i="1"/>
  <c r="B326" i="1"/>
  <c r="B355" i="1"/>
  <c r="B334" i="1"/>
  <c r="B347" i="1"/>
  <c r="B350" i="1"/>
  <c r="B330" i="1"/>
  <c r="B353" i="1"/>
  <c r="B346" i="1"/>
  <c r="B351" i="1"/>
  <c r="B336" i="1"/>
  <c r="B327" i="1"/>
  <c r="B328" i="1"/>
  <c r="B341" i="1"/>
  <c r="B322" i="1"/>
  <c r="B325" i="1"/>
  <c r="B339" i="1"/>
  <c r="B356" i="1"/>
  <c r="B331" i="1"/>
  <c r="B348" i="1"/>
  <c r="B342" i="1"/>
  <c r="B344" i="1"/>
  <c r="B333" i="1"/>
  <c r="B343" i="1"/>
  <c r="B338" i="1"/>
  <c r="B332" i="1"/>
  <c r="B337" i="1"/>
  <c r="B352" i="1"/>
  <c r="B340" i="1"/>
  <c r="B324" i="1"/>
  <c r="B335" i="1"/>
  <c r="B345" i="1"/>
  <c r="B349" i="1"/>
  <c r="B329" i="1"/>
  <c r="B323" i="1"/>
  <c r="AD162" i="1" l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D250" i="1" l="1"/>
  <c r="Z250" i="1"/>
  <c r="AD249" i="1"/>
  <c r="Z249" i="1"/>
  <c r="AD247" i="1"/>
  <c r="Z247" i="1"/>
  <c r="AD242" i="1"/>
  <c r="Z242" i="1"/>
  <c r="AD241" i="1"/>
  <c r="Z241" i="1"/>
  <c r="AD248" i="1"/>
  <c r="Z248" i="1"/>
  <c r="AD240" i="1"/>
  <c r="Z240" i="1"/>
  <c r="AD253" i="1"/>
  <c r="Z253" i="1"/>
  <c r="AD244" i="1"/>
  <c r="Z244" i="1"/>
  <c r="AD245" i="1"/>
  <c r="Z245" i="1"/>
  <c r="AD239" i="1"/>
  <c r="Z239" i="1"/>
  <c r="AD251" i="1"/>
  <c r="Z251" i="1"/>
  <c r="AD252" i="1"/>
  <c r="Z252" i="1"/>
  <c r="AD243" i="1"/>
  <c r="Z243" i="1"/>
  <c r="AD246" i="1"/>
  <c r="Z246" i="1"/>
  <c r="AW238" i="1"/>
  <c r="Z232" i="1"/>
  <c r="Z211" i="1"/>
  <c r="Z205" i="1"/>
  <c r="Z209" i="1"/>
  <c r="Z207" i="1"/>
  <c r="Z206" i="1"/>
  <c r="Z212" i="1"/>
  <c r="Z220" i="1"/>
  <c r="Z208" i="1"/>
  <c r="Z219" i="1"/>
  <c r="Z229" i="1"/>
  <c r="Z216" i="1"/>
  <c r="Z218" i="1"/>
  <c r="Z224" i="1"/>
  <c r="AS102" i="1"/>
  <c r="AS80" i="1"/>
  <c r="AS99" i="1"/>
  <c r="AS84" i="1"/>
  <c r="AS101" i="1"/>
  <c r="AS95" i="1"/>
  <c r="AS90" i="1"/>
  <c r="AS86" i="1"/>
  <c r="AS76" i="1"/>
  <c r="AS87" i="1"/>
  <c r="AS77" i="1"/>
  <c r="AS83" i="1"/>
  <c r="AS74" i="1"/>
  <c r="AS75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T75" i="1"/>
  <c r="AU75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T74" i="1"/>
  <c r="AU7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T83" i="1"/>
  <c r="AU83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T77" i="1"/>
  <c r="AU77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T87" i="1"/>
  <c r="AU87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T76" i="1"/>
  <c r="AU76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T86" i="1"/>
  <c r="AU86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T90" i="1"/>
  <c r="AU90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T95" i="1"/>
  <c r="AU95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T101" i="1"/>
  <c r="AU101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T84" i="1"/>
  <c r="AU84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T99" i="1"/>
  <c r="AU99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T80" i="1"/>
  <c r="AU80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T102" i="1"/>
  <c r="AU102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W243" i="1" l="1"/>
  <c r="AY243" i="1"/>
  <c r="AX243" i="1"/>
  <c r="AW245" i="1"/>
  <c r="AX245" i="1"/>
  <c r="AY245" i="1"/>
  <c r="AW253" i="1"/>
  <c r="AX253" i="1"/>
  <c r="AY253" i="1"/>
  <c r="AW248" i="1"/>
  <c r="AY248" i="1"/>
  <c r="AX248" i="1"/>
  <c r="AW249" i="1"/>
  <c r="AX249" i="1"/>
  <c r="AY249" i="1"/>
  <c r="AW251" i="1"/>
  <c r="AY251" i="1"/>
  <c r="AX251" i="1"/>
  <c r="AW242" i="1"/>
  <c r="AY242" i="1"/>
  <c r="AX242" i="1"/>
  <c r="AX246" i="1"/>
  <c r="AW246" i="1"/>
  <c r="AY246" i="1"/>
  <c r="AW252" i="1"/>
  <c r="AX252" i="1"/>
  <c r="AY252" i="1"/>
  <c r="AW239" i="1"/>
  <c r="AX239" i="1"/>
  <c r="AY239" i="1"/>
  <c r="AW244" i="1"/>
  <c r="AX244" i="1"/>
  <c r="AY244" i="1"/>
  <c r="AW240" i="1"/>
  <c r="AX240" i="1"/>
  <c r="AY240" i="1"/>
  <c r="AW241" i="1"/>
  <c r="AY241" i="1"/>
  <c r="AX241" i="1"/>
  <c r="AW247" i="1"/>
  <c r="AX247" i="1"/>
  <c r="AY247" i="1"/>
  <c r="AW250" i="1"/>
  <c r="AX250" i="1"/>
  <c r="AY250" i="1"/>
  <c r="AW116" i="1"/>
  <c r="AY109" i="1"/>
  <c r="AW80" i="1"/>
  <c r="AW84" i="1"/>
  <c r="AY79" i="1"/>
  <c r="AY94" i="1"/>
  <c r="AX97" i="1"/>
  <c r="AX88" i="1"/>
  <c r="AW86" i="1"/>
  <c r="AY93" i="1"/>
  <c r="AY89" i="1"/>
  <c r="AY78" i="1"/>
  <c r="AW75" i="1"/>
  <c r="AW111" i="1"/>
  <c r="AX82" i="1"/>
  <c r="AW95" i="1"/>
  <c r="AY91" i="1"/>
  <c r="AW119" i="1"/>
  <c r="AW114" i="1"/>
  <c r="AX92" i="1"/>
  <c r="AX85" i="1"/>
  <c r="AX108" i="1"/>
  <c r="AW87" i="1"/>
  <c r="AW83" i="1"/>
  <c r="AY120" i="1"/>
  <c r="AW113" i="1"/>
  <c r="AY118" i="1"/>
  <c r="AY112" i="1"/>
  <c r="AX89" i="1"/>
  <c r="AX78" i="1"/>
  <c r="AX84" i="1"/>
  <c r="AY101" i="1"/>
  <c r="AW97" i="1"/>
  <c r="AW90" i="1"/>
  <c r="AY92" i="1"/>
  <c r="AW93" i="1"/>
  <c r="AX83" i="1"/>
  <c r="AY74" i="1"/>
  <c r="AW88" i="1"/>
  <c r="AY111" i="1"/>
  <c r="AX113" i="1"/>
  <c r="AX119" i="1"/>
  <c r="AX120" i="1"/>
  <c r="AW108" i="1"/>
  <c r="AY110" i="1"/>
  <c r="AX100" i="1"/>
  <c r="AX80" i="1"/>
  <c r="AY99" i="1"/>
  <c r="AW81" i="1"/>
  <c r="AW101" i="1"/>
  <c r="AY97" i="1"/>
  <c r="AW98" i="1"/>
  <c r="AX87" i="1"/>
  <c r="AY77" i="1"/>
  <c r="AW96" i="1"/>
  <c r="AW74" i="1"/>
  <c r="AY88" i="1"/>
  <c r="AX116" i="1"/>
  <c r="AX115" i="1"/>
  <c r="AW112" i="1"/>
  <c r="AY117" i="1"/>
  <c r="AY108" i="1"/>
  <c r="AY102" i="1"/>
  <c r="AW82" i="1"/>
  <c r="AW99" i="1"/>
  <c r="AX81" i="1"/>
  <c r="AY81" i="1"/>
  <c r="AW91" i="1"/>
  <c r="AX86" i="1"/>
  <c r="AY76" i="1"/>
  <c r="AW85" i="1"/>
  <c r="AW77" i="1"/>
  <c r="AX96" i="1"/>
  <c r="AY96" i="1"/>
  <c r="AX111" i="1"/>
  <c r="AY116" i="1"/>
  <c r="AW89" i="1"/>
  <c r="AY100" i="1"/>
  <c r="AW102" i="1"/>
  <c r="AY82" i="1"/>
  <c r="AX79" i="1"/>
  <c r="AX95" i="1"/>
  <c r="AY90" i="1"/>
  <c r="AW92" i="1"/>
  <c r="AY98" i="1"/>
  <c r="AW76" i="1"/>
  <c r="AY85" i="1"/>
  <c r="AW94" i="1"/>
  <c r="AX75" i="1"/>
  <c r="AY113" i="1"/>
  <c r="AY115" i="1"/>
  <c r="AX112" i="1"/>
  <c r="AX114" i="1"/>
  <c r="AX109" i="1"/>
  <c r="AX150" i="1"/>
  <c r="AY150" i="1"/>
  <c r="AW143" i="1"/>
  <c r="AY149" i="1"/>
  <c r="AY145" i="1"/>
  <c r="AY151" i="1"/>
  <c r="AY144" i="1"/>
  <c r="AW149" i="1"/>
  <c r="AY148" i="1"/>
  <c r="AW148" i="1"/>
  <c r="AX145" i="1"/>
  <c r="AX151" i="1"/>
  <c r="AY146" i="1"/>
  <c r="AY147" i="1"/>
  <c r="AW150" i="1"/>
  <c r="AX144" i="1"/>
  <c r="AW145" i="1"/>
  <c r="AW146" i="1"/>
  <c r="AY143" i="1"/>
  <c r="AW151" i="1"/>
  <c r="AX148" i="1"/>
  <c r="AW144" i="1"/>
  <c r="AX143" i="1"/>
  <c r="AX149" i="1"/>
  <c r="AX146" i="1"/>
  <c r="AW147" i="1"/>
  <c r="AX147" i="1"/>
  <c r="AW115" i="1"/>
  <c r="AX118" i="1"/>
  <c r="AY119" i="1"/>
  <c r="AW120" i="1"/>
  <c r="AX117" i="1"/>
  <c r="AY114" i="1"/>
  <c r="AW109" i="1"/>
  <c r="AX110" i="1"/>
  <c r="AW118" i="1"/>
  <c r="AW117" i="1"/>
  <c r="AW110" i="1"/>
  <c r="AX91" i="1"/>
  <c r="AX98" i="1"/>
  <c r="AX93" i="1"/>
  <c r="AX94" i="1"/>
  <c r="AW100" i="1"/>
  <c r="AX102" i="1"/>
  <c r="AY80" i="1"/>
  <c r="AW78" i="1"/>
  <c r="AX99" i="1"/>
  <c r="AY84" i="1"/>
  <c r="AW79" i="1"/>
  <c r="AX101" i="1"/>
  <c r="AY95" i="1"/>
  <c r="AX90" i="1"/>
  <c r="AY86" i="1"/>
  <c r="AX76" i="1"/>
  <c r="AY87" i="1"/>
  <c r="AX77" i="1"/>
  <c r="AY83" i="1"/>
  <c r="AX74" i="1"/>
  <c r="AY75" i="1"/>
  <c r="AA208" i="1" l="1"/>
  <c r="AB208" i="1" s="1"/>
  <c r="AA209" i="1"/>
  <c r="AB209" i="1" s="1"/>
  <c r="AA224" i="1"/>
  <c r="AB224" i="1" s="1"/>
  <c r="AA241" i="1"/>
  <c r="AB241" i="1" s="1"/>
  <c r="AA216" i="1"/>
  <c r="AB216" i="1" s="1"/>
  <c r="AA232" i="1"/>
  <c r="AB232" i="1" s="1"/>
  <c r="AA243" i="1"/>
  <c r="AB243" i="1" s="1"/>
  <c r="AA248" i="1"/>
  <c r="AB248" i="1" s="1"/>
  <c r="AA220" i="1"/>
  <c r="AB220" i="1" s="1"/>
  <c r="AA206" i="1"/>
  <c r="AB206" i="1" s="1"/>
  <c r="AA246" i="1"/>
  <c r="AB246" i="1" s="1"/>
  <c r="AA253" i="1"/>
  <c r="AB253" i="1" s="1"/>
  <c r="AA245" i="1"/>
  <c r="AB245" i="1" s="1"/>
  <c r="AA249" i="1"/>
  <c r="AB249" i="1" s="1"/>
  <c r="AA205" i="1"/>
  <c r="AB205" i="1" s="1"/>
  <c r="AA219" i="1"/>
  <c r="AB219" i="1" s="1"/>
  <c r="AA207" i="1"/>
  <c r="AB207" i="1" s="1"/>
  <c r="AA250" i="1"/>
  <c r="AB250" i="1" s="1"/>
  <c r="AA251" i="1"/>
  <c r="AB251" i="1" s="1"/>
  <c r="AA247" i="1"/>
  <c r="AB247" i="1" s="1"/>
  <c r="AA242" i="1"/>
  <c r="AB242" i="1" s="1"/>
  <c r="AA252" i="1"/>
  <c r="AB252" i="1" s="1"/>
  <c r="AA211" i="1"/>
  <c r="AB211" i="1" s="1"/>
  <c r="AA212" i="1"/>
  <c r="AB212" i="1" s="1"/>
  <c r="AA244" i="1"/>
  <c r="AB244" i="1" s="1"/>
  <c r="AA229" i="1"/>
  <c r="AB229" i="1" s="1"/>
  <c r="AA240" i="1"/>
  <c r="AB240" i="1" s="1"/>
  <c r="AA239" i="1"/>
  <c r="AB239" i="1" s="1"/>
  <c r="AA218" i="1"/>
  <c r="AB218" i="1" s="1"/>
  <c r="B212" i="1" l="1"/>
  <c r="B231" i="1"/>
  <c r="B221" i="1"/>
  <c r="B225" i="1"/>
  <c r="B217" i="1"/>
  <c r="B214" i="1"/>
  <c r="B210" i="1"/>
  <c r="B223" i="1"/>
  <c r="B227" i="1"/>
  <c r="B230" i="1"/>
  <c r="B213" i="1"/>
  <c r="B226" i="1"/>
  <c r="B222" i="1"/>
  <c r="B228" i="1"/>
  <c r="B215" i="1"/>
  <c r="B240" i="1"/>
  <c r="B250" i="1"/>
  <c r="B219" i="1"/>
  <c r="B220" i="1"/>
  <c r="B216" i="1"/>
  <c r="B218" i="1"/>
  <c r="B229" i="1"/>
  <c r="B242" i="1"/>
  <c r="B247" i="1"/>
  <c r="B205" i="1"/>
  <c r="B208" i="1"/>
  <c r="B211" i="1"/>
  <c r="B251" i="1"/>
  <c r="B249" i="1"/>
  <c r="B245" i="1"/>
  <c r="B246" i="1"/>
  <c r="B248" i="1"/>
  <c r="B232" i="1"/>
  <c r="B209" i="1"/>
  <c r="B224" i="1"/>
  <c r="B239" i="1"/>
  <c r="B244" i="1"/>
  <c r="B252" i="1"/>
  <c r="B207" i="1"/>
  <c r="B253" i="1"/>
  <c r="B206" i="1"/>
  <c r="B243" i="1"/>
  <c r="B241" i="1"/>
  <c r="Z64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Z48" i="1" l="1"/>
  <c r="AD48" i="1"/>
  <c r="AE48" i="1"/>
  <c r="AF48" i="1"/>
  <c r="Z36" i="1"/>
  <c r="AD36" i="1"/>
  <c r="AE36" i="1"/>
  <c r="AF36" i="1"/>
  <c r="AD14" i="1"/>
  <c r="AE14" i="1"/>
  <c r="AF14" i="1"/>
  <c r="AD13" i="1"/>
  <c r="AE13" i="1"/>
  <c r="AF13" i="1"/>
  <c r="AD12" i="1"/>
  <c r="AE12" i="1"/>
  <c r="AF12" i="1"/>
  <c r="Z45" i="1"/>
  <c r="AD45" i="1"/>
  <c r="AE45" i="1"/>
  <c r="AF45" i="1"/>
  <c r="Z44" i="1"/>
  <c r="AD44" i="1"/>
  <c r="AE44" i="1"/>
  <c r="AF44" i="1"/>
  <c r="Z35" i="1"/>
  <c r="AD35" i="1"/>
  <c r="AE35" i="1"/>
  <c r="AF35" i="1"/>
  <c r="Z10" i="1"/>
  <c r="AD10" i="1"/>
  <c r="AE10" i="1"/>
  <c r="AF10" i="1"/>
  <c r="Z26" i="1"/>
  <c r="AD26" i="1"/>
  <c r="AE26" i="1"/>
  <c r="AF26" i="1"/>
  <c r="Z30" i="1"/>
  <c r="AD30" i="1"/>
  <c r="AE30" i="1"/>
  <c r="AF30" i="1"/>
  <c r="Z25" i="1"/>
  <c r="AD25" i="1"/>
  <c r="AE25" i="1"/>
  <c r="AF25" i="1"/>
  <c r="Z39" i="1"/>
  <c r="AD39" i="1"/>
  <c r="AE39" i="1"/>
  <c r="AF39" i="1"/>
  <c r="Z47" i="1"/>
  <c r="AD47" i="1"/>
  <c r="AE47" i="1"/>
  <c r="AF47" i="1"/>
  <c r="Z23" i="1"/>
  <c r="AD23" i="1"/>
  <c r="AE23" i="1"/>
  <c r="AF23" i="1"/>
  <c r="Z42" i="1"/>
  <c r="AD42" i="1"/>
  <c r="AE42" i="1"/>
  <c r="AF42" i="1"/>
  <c r="Z38" i="1"/>
  <c r="AD38" i="1"/>
  <c r="AE38" i="1"/>
  <c r="AF38" i="1"/>
  <c r="Z32" i="1"/>
  <c r="AD32" i="1"/>
  <c r="AE32" i="1"/>
  <c r="AF32" i="1"/>
  <c r="Z20" i="1"/>
  <c r="AD20" i="1"/>
  <c r="AE20" i="1"/>
  <c r="AF20" i="1"/>
  <c r="Z22" i="1"/>
  <c r="AD22" i="1"/>
  <c r="AE22" i="1"/>
  <c r="AF22" i="1"/>
  <c r="Z28" i="1"/>
  <c r="AD28" i="1"/>
  <c r="AE28" i="1"/>
  <c r="AF28" i="1"/>
  <c r="Z49" i="1"/>
  <c r="AD49" i="1"/>
  <c r="AE49" i="1"/>
  <c r="AF49" i="1"/>
  <c r="Z43" i="1"/>
  <c r="AD43" i="1"/>
  <c r="AE43" i="1"/>
  <c r="AF43" i="1"/>
  <c r="Z33" i="1"/>
  <c r="AD33" i="1"/>
  <c r="AE33" i="1"/>
  <c r="AF33" i="1"/>
  <c r="Z34" i="1"/>
  <c r="AD34" i="1"/>
  <c r="AE34" i="1"/>
  <c r="AF34" i="1"/>
  <c r="AD16" i="1"/>
  <c r="AE16" i="1"/>
  <c r="AF16" i="1"/>
  <c r="Z46" i="1"/>
  <c r="AD46" i="1"/>
  <c r="AE46" i="1"/>
  <c r="AF46" i="1"/>
  <c r="AD15" i="1"/>
  <c r="AE15" i="1"/>
  <c r="AF15" i="1"/>
  <c r="Z37" i="1"/>
  <c r="AD37" i="1"/>
  <c r="AE37" i="1"/>
  <c r="AF37" i="1"/>
  <c r="AD18" i="1"/>
  <c r="AE18" i="1"/>
  <c r="AF18" i="1"/>
  <c r="AD17" i="1"/>
  <c r="AE17" i="1"/>
  <c r="AF17" i="1"/>
  <c r="Z40" i="1"/>
  <c r="AD40" i="1"/>
  <c r="AE40" i="1"/>
  <c r="AF40" i="1"/>
  <c r="Z19" i="1"/>
  <c r="AD19" i="1"/>
  <c r="AE19" i="1"/>
  <c r="AF19" i="1"/>
  <c r="Z29" i="1"/>
  <c r="AD29" i="1"/>
  <c r="AE29" i="1"/>
  <c r="AF29" i="1"/>
  <c r="AD11" i="1"/>
  <c r="AE11" i="1"/>
  <c r="AF11" i="1"/>
  <c r="Z24" i="1"/>
  <c r="AD24" i="1"/>
  <c r="AE24" i="1"/>
  <c r="AF24" i="1"/>
  <c r="Z27" i="1"/>
  <c r="AD27" i="1"/>
  <c r="AE27" i="1"/>
  <c r="AF27" i="1"/>
  <c r="Z31" i="1"/>
  <c r="AD31" i="1"/>
  <c r="AE31" i="1"/>
  <c r="AF31" i="1"/>
  <c r="Z21" i="1"/>
  <c r="AD21" i="1"/>
  <c r="AE21" i="1"/>
  <c r="AF21" i="1"/>
  <c r="Z41" i="1"/>
  <c r="AD41" i="1"/>
  <c r="AE41" i="1"/>
  <c r="AF41" i="1"/>
  <c r="AD50" i="1"/>
  <c r="AN36" i="1"/>
  <c r="AN14" i="1"/>
  <c r="AN13" i="1"/>
  <c r="AN12" i="1"/>
  <c r="AN45" i="1"/>
  <c r="AN44" i="1"/>
  <c r="AN35" i="1"/>
  <c r="AN10" i="1"/>
  <c r="AN26" i="1"/>
  <c r="AN30" i="1"/>
  <c r="AN25" i="1"/>
  <c r="AN39" i="1"/>
  <c r="AN47" i="1"/>
  <c r="AN23" i="1"/>
  <c r="AN42" i="1"/>
  <c r="AN38" i="1"/>
  <c r="AN32" i="1"/>
  <c r="AN20" i="1"/>
  <c r="AN22" i="1"/>
  <c r="AN28" i="1"/>
  <c r="AN49" i="1"/>
  <c r="AN43" i="1"/>
  <c r="AN33" i="1"/>
  <c r="AN34" i="1"/>
  <c r="AN16" i="1"/>
  <c r="AN46" i="1"/>
  <c r="AN15" i="1"/>
  <c r="AN37" i="1"/>
  <c r="AN18" i="1"/>
  <c r="AN17" i="1"/>
  <c r="AN40" i="1"/>
  <c r="AN19" i="1"/>
  <c r="AN29" i="1"/>
  <c r="AN11" i="1"/>
  <c r="AN24" i="1"/>
  <c r="AN27" i="1"/>
  <c r="AN31" i="1"/>
  <c r="AN21" i="1"/>
  <c r="AN41" i="1"/>
  <c r="AN50" i="1"/>
  <c r="AN48" i="1"/>
  <c r="AD197" i="1"/>
  <c r="Z197" i="1"/>
  <c r="Z185" i="1"/>
  <c r="Z181" i="1"/>
  <c r="Z194" i="1"/>
  <c r="Z192" i="1"/>
  <c r="Z183" i="1"/>
  <c r="Z189" i="1"/>
  <c r="Z196" i="1"/>
  <c r="Z190" i="1"/>
  <c r="Z182" i="1"/>
  <c r="Z193" i="1"/>
  <c r="Z191" i="1"/>
  <c r="Z186" i="1"/>
  <c r="Z184" i="1"/>
  <c r="Z195" i="1"/>
  <c r="Z180" i="1"/>
  <c r="Z188" i="1"/>
  <c r="Z187" i="1"/>
  <c r="AW179" i="1"/>
  <c r="Z167" i="1"/>
  <c r="Z169" i="1"/>
  <c r="Z170" i="1"/>
  <c r="Z172" i="1"/>
  <c r="Z165" i="1"/>
  <c r="Z168" i="1"/>
  <c r="Z161" i="1"/>
  <c r="Z171" i="1"/>
  <c r="Z166" i="1"/>
  <c r="Z164" i="1"/>
  <c r="Z173" i="1"/>
  <c r="Z162" i="1"/>
  <c r="Z163" i="1"/>
  <c r="AW160" i="1"/>
  <c r="Z315" i="1"/>
  <c r="Z312" i="1"/>
  <c r="Z304" i="1"/>
  <c r="Z302" i="1"/>
  <c r="Z308" i="1"/>
  <c r="Z314" i="1"/>
  <c r="Z311" i="1"/>
  <c r="Z310" i="1"/>
  <c r="Z307" i="1"/>
  <c r="Z303" i="1"/>
  <c r="Z309" i="1"/>
  <c r="Z313" i="1"/>
  <c r="Z301" i="1"/>
  <c r="Z306" i="1"/>
  <c r="Z305" i="1"/>
  <c r="AW300" i="1"/>
  <c r="Z279" i="1"/>
  <c r="Z267" i="1"/>
  <c r="Z293" i="1"/>
  <c r="Z292" i="1"/>
  <c r="Z266" i="1"/>
  <c r="Z265" i="1"/>
  <c r="Z284" i="1"/>
  <c r="Z272" i="1"/>
  <c r="Z291" i="1"/>
  <c r="Z281" i="1"/>
  <c r="Z277" i="1"/>
  <c r="Z276" i="1"/>
  <c r="Z290" i="1"/>
  <c r="Z286" i="1"/>
  <c r="Z275" i="1"/>
  <c r="Z273" i="1"/>
  <c r="Z287" i="1"/>
  <c r="Z263" i="1"/>
  <c r="Z268" i="1"/>
  <c r="Z288" i="1"/>
  <c r="Z285" i="1"/>
  <c r="Z264" i="1"/>
  <c r="Z282" i="1"/>
  <c r="Z270" i="1"/>
  <c r="Z280" i="1"/>
  <c r="Z289" i="1"/>
  <c r="Z278" i="1"/>
  <c r="Z274" i="1"/>
  <c r="Z283" i="1"/>
  <c r="Z271" i="1"/>
  <c r="Z269" i="1"/>
  <c r="AW262" i="1"/>
  <c r="Z145" i="1"/>
  <c r="Z149" i="1"/>
  <c r="Z151" i="1"/>
  <c r="Z148" i="1"/>
  <c r="Z150" i="1"/>
  <c r="Z146" i="1"/>
  <c r="Z144" i="1"/>
  <c r="Z143" i="1"/>
  <c r="Z147" i="1"/>
  <c r="AW142" i="1"/>
  <c r="Z126" i="1"/>
  <c r="Z133" i="1"/>
  <c r="Z128" i="1"/>
  <c r="Z129" i="1"/>
  <c r="Z136" i="1"/>
  <c r="Z135" i="1"/>
  <c r="Z130" i="1"/>
  <c r="Z134" i="1"/>
  <c r="Z132" i="1"/>
  <c r="Z131" i="1"/>
  <c r="Z127" i="1"/>
  <c r="AW125" i="1"/>
  <c r="Z116" i="1"/>
  <c r="Z113" i="1"/>
  <c r="Z115" i="1"/>
  <c r="Z118" i="1"/>
  <c r="Z119" i="1"/>
  <c r="Z112" i="1"/>
  <c r="Z120" i="1"/>
  <c r="Z117" i="1"/>
  <c r="Z114" i="1"/>
  <c r="Z108" i="1"/>
  <c r="Z109" i="1"/>
  <c r="Z110" i="1"/>
  <c r="Z111" i="1"/>
  <c r="AW107" i="1"/>
  <c r="Z100" i="1"/>
  <c r="Z102" i="1"/>
  <c r="Z80" i="1"/>
  <c r="Z82" i="1"/>
  <c r="Z78" i="1"/>
  <c r="Z99" i="1"/>
  <c r="Z84" i="1"/>
  <c r="Z81" i="1"/>
  <c r="Z79" i="1"/>
  <c r="Z101" i="1"/>
  <c r="Z95" i="1"/>
  <c r="Z97" i="1"/>
  <c r="Z91" i="1"/>
  <c r="Z90" i="1"/>
  <c r="Z86" i="1"/>
  <c r="Z92" i="1"/>
  <c r="Z98" i="1"/>
  <c r="Z76" i="1"/>
  <c r="Z87" i="1"/>
  <c r="Z85" i="1"/>
  <c r="Z93" i="1"/>
  <c r="Z77" i="1"/>
  <c r="Z83" i="1"/>
  <c r="Z96" i="1"/>
  <c r="Z94" i="1"/>
  <c r="Z74" i="1"/>
  <c r="Z75" i="1"/>
  <c r="Z88" i="1"/>
  <c r="Z89" i="1"/>
  <c r="AW73" i="1"/>
  <c r="Z68" i="1"/>
  <c r="Z56" i="1"/>
  <c r="Z60" i="1"/>
  <c r="Z63" i="1"/>
  <c r="Z62" i="1"/>
  <c r="Z67" i="1"/>
  <c r="Z66" i="1"/>
  <c r="Z61" i="1"/>
  <c r="Z65" i="1"/>
  <c r="Z55" i="1"/>
  <c r="Z57" i="1"/>
  <c r="Z58" i="1"/>
  <c r="Z59" i="1"/>
  <c r="AW54" i="1"/>
  <c r="AU50" i="1"/>
  <c r="AT50" i="1"/>
  <c r="AS50" i="1"/>
  <c r="AR50" i="1"/>
  <c r="AQ50" i="1"/>
  <c r="AP50" i="1"/>
  <c r="AO50" i="1"/>
  <c r="AM50" i="1"/>
  <c r="AL50" i="1"/>
  <c r="AK50" i="1"/>
  <c r="AJ50" i="1"/>
  <c r="AI50" i="1"/>
  <c r="AH50" i="1"/>
  <c r="AG50" i="1"/>
  <c r="AF50" i="1"/>
  <c r="AE50" i="1"/>
  <c r="AU41" i="1"/>
  <c r="AT41" i="1"/>
  <c r="AS41" i="1"/>
  <c r="AR41" i="1"/>
  <c r="AQ41" i="1"/>
  <c r="AP41" i="1"/>
  <c r="AO41" i="1"/>
  <c r="AM41" i="1"/>
  <c r="AL41" i="1"/>
  <c r="AK41" i="1"/>
  <c r="AJ41" i="1"/>
  <c r="AI41" i="1"/>
  <c r="AH41" i="1"/>
  <c r="AG41" i="1"/>
  <c r="AU21" i="1"/>
  <c r="AT21" i="1"/>
  <c r="AS21" i="1"/>
  <c r="AR21" i="1"/>
  <c r="AQ21" i="1"/>
  <c r="AP21" i="1"/>
  <c r="AO21" i="1"/>
  <c r="AM21" i="1"/>
  <c r="AL21" i="1"/>
  <c r="AK21" i="1"/>
  <c r="AJ21" i="1"/>
  <c r="AI21" i="1"/>
  <c r="AH21" i="1"/>
  <c r="AG21" i="1"/>
  <c r="AU31" i="1"/>
  <c r="AT31" i="1"/>
  <c r="AS31" i="1"/>
  <c r="AR31" i="1"/>
  <c r="AQ31" i="1"/>
  <c r="AP31" i="1"/>
  <c r="AO31" i="1"/>
  <c r="AM31" i="1"/>
  <c r="AL31" i="1"/>
  <c r="AK31" i="1"/>
  <c r="AJ31" i="1"/>
  <c r="AI31" i="1"/>
  <c r="AH31" i="1"/>
  <c r="AG31" i="1"/>
  <c r="AU27" i="1"/>
  <c r="AT27" i="1"/>
  <c r="AS27" i="1"/>
  <c r="AR27" i="1"/>
  <c r="AQ27" i="1"/>
  <c r="AP27" i="1"/>
  <c r="AO27" i="1"/>
  <c r="AM27" i="1"/>
  <c r="AL27" i="1"/>
  <c r="AK27" i="1"/>
  <c r="AJ27" i="1"/>
  <c r="AI27" i="1"/>
  <c r="AH27" i="1"/>
  <c r="AG27" i="1"/>
  <c r="AU24" i="1"/>
  <c r="AT24" i="1"/>
  <c r="AS24" i="1"/>
  <c r="AR24" i="1"/>
  <c r="AQ24" i="1"/>
  <c r="AP24" i="1"/>
  <c r="AO24" i="1"/>
  <c r="AM24" i="1"/>
  <c r="AL24" i="1"/>
  <c r="AK24" i="1"/>
  <c r="AJ24" i="1"/>
  <c r="AI24" i="1"/>
  <c r="AH24" i="1"/>
  <c r="AG24" i="1"/>
  <c r="AU11" i="1"/>
  <c r="AT11" i="1"/>
  <c r="AS11" i="1"/>
  <c r="AR11" i="1"/>
  <c r="AQ11" i="1"/>
  <c r="AP11" i="1"/>
  <c r="AO11" i="1"/>
  <c r="AM11" i="1"/>
  <c r="AL11" i="1"/>
  <c r="AK11" i="1"/>
  <c r="AJ11" i="1"/>
  <c r="AI11" i="1"/>
  <c r="AH11" i="1"/>
  <c r="AG11" i="1"/>
  <c r="AU29" i="1"/>
  <c r="AT29" i="1"/>
  <c r="AS29" i="1"/>
  <c r="AR29" i="1"/>
  <c r="AQ29" i="1"/>
  <c r="AP29" i="1"/>
  <c r="AO29" i="1"/>
  <c r="AM29" i="1"/>
  <c r="AL29" i="1"/>
  <c r="AK29" i="1"/>
  <c r="AJ29" i="1"/>
  <c r="AI29" i="1"/>
  <c r="AH29" i="1"/>
  <c r="AG2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U40" i="1"/>
  <c r="AT40" i="1"/>
  <c r="AS40" i="1"/>
  <c r="AR40" i="1"/>
  <c r="AQ40" i="1"/>
  <c r="AP40" i="1"/>
  <c r="AO40" i="1"/>
  <c r="AM40" i="1"/>
  <c r="AL40" i="1"/>
  <c r="AK40" i="1"/>
  <c r="AJ40" i="1"/>
  <c r="AI40" i="1"/>
  <c r="AH40" i="1"/>
  <c r="AG40" i="1"/>
  <c r="AU17" i="1"/>
  <c r="AT17" i="1"/>
  <c r="AS17" i="1"/>
  <c r="AR17" i="1"/>
  <c r="AQ17" i="1"/>
  <c r="AP17" i="1"/>
  <c r="AO17" i="1"/>
  <c r="AM17" i="1"/>
  <c r="AL17" i="1"/>
  <c r="AK17" i="1"/>
  <c r="AJ17" i="1"/>
  <c r="AI17" i="1"/>
  <c r="AH17" i="1"/>
  <c r="AG17" i="1"/>
  <c r="AU18" i="1"/>
  <c r="AT18" i="1"/>
  <c r="AS18" i="1"/>
  <c r="AR18" i="1"/>
  <c r="AQ18" i="1"/>
  <c r="AP18" i="1"/>
  <c r="AO18" i="1"/>
  <c r="AM18" i="1"/>
  <c r="AL18" i="1"/>
  <c r="AK18" i="1"/>
  <c r="AJ18" i="1"/>
  <c r="AI18" i="1"/>
  <c r="AH18" i="1"/>
  <c r="AG18" i="1"/>
  <c r="AU37" i="1"/>
  <c r="AT37" i="1"/>
  <c r="AS37" i="1"/>
  <c r="AR37" i="1"/>
  <c r="AQ37" i="1"/>
  <c r="AP37" i="1"/>
  <c r="AO37" i="1"/>
  <c r="AM37" i="1"/>
  <c r="AL37" i="1"/>
  <c r="AK37" i="1"/>
  <c r="AJ37" i="1"/>
  <c r="AI37" i="1"/>
  <c r="AH37" i="1"/>
  <c r="AG37" i="1"/>
  <c r="AU15" i="1"/>
  <c r="AT15" i="1"/>
  <c r="AS15" i="1"/>
  <c r="AR15" i="1"/>
  <c r="AQ15" i="1"/>
  <c r="AP15" i="1"/>
  <c r="AO15" i="1"/>
  <c r="AM15" i="1"/>
  <c r="AL15" i="1"/>
  <c r="AK15" i="1"/>
  <c r="AJ15" i="1"/>
  <c r="AI15" i="1"/>
  <c r="AH15" i="1"/>
  <c r="AG15" i="1"/>
  <c r="AU46" i="1"/>
  <c r="AT46" i="1"/>
  <c r="AS46" i="1"/>
  <c r="AR46" i="1"/>
  <c r="AQ46" i="1"/>
  <c r="AP46" i="1"/>
  <c r="AO46" i="1"/>
  <c r="AM46" i="1"/>
  <c r="AL46" i="1"/>
  <c r="AK46" i="1"/>
  <c r="AJ46" i="1"/>
  <c r="AI46" i="1"/>
  <c r="AH46" i="1"/>
  <c r="AG46" i="1"/>
  <c r="AU16" i="1"/>
  <c r="AT16" i="1"/>
  <c r="AS16" i="1"/>
  <c r="AR16" i="1"/>
  <c r="AQ16" i="1"/>
  <c r="AP16" i="1"/>
  <c r="AO16" i="1"/>
  <c r="AM16" i="1"/>
  <c r="AL16" i="1"/>
  <c r="AK16" i="1"/>
  <c r="AJ16" i="1"/>
  <c r="AI16" i="1"/>
  <c r="AH16" i="1"/>
  <c r="AG16" i="1"/>
  <c r="AU34" i="1"/>
  <c r="AT34" i="1"/>
  <c r="AS34" i="1"/>
  <c r="AR34" i="1"/>
  <c r="AQ34" i="1"/>
  <c r="AP34" i="1"/>
  <c r="AO34" i="1"/>
  <c r="AM34" i="1"/>
  <c r="AL34" i="1"/>
  <c r="AK34" i="1"/>
  <c r="AJ34" i="1"/>
  <c r="AI34" i="1"/>
  <c r="AH34" i="1"/>
  <c r="AG34" i="1"/>
  <c r="AU33" i="1"/>
  <c r="AT33" i="1"/>
  <c r="AS33" i="1"/>
  <c r="AR33" i="1"/>
  <c r="AQ33" i="1"/>
  <c r="AP33" i="1"/>
  <c r="AO33" i="1"/>
  <c r="AM33" i="1"/>
  <c r="AL33" i="1"/>
  <c r="AK33" i="1"/>
  <c r="AJ33" i="1"/>
  <c r="AI33" i="1"/>
  <c r="AH33" i="1"/>
  <c r="AG33" i="1"/>
  <c r="AU43" i="1"/>
  <c r="AT43" i="1"/>
  <c r="AS43" i="1"/>
  <c r="AR43" i="1"/>
  <c r="AQ43" i="1"/>
  <c r="AP43" i="1"/>
  <c r="AO43" i="1"/>
  <c r="AM43" i="1"/>
  <c r="AL43" i="1"/>
  <c r="AK43" i="1"/>
  <c r="AJ43" i="1"/>
  <c r="AI43" i="1"/>
  <c r="AH43" i="1"/>
  <c r="AG43" i="1"/>
  <c r="AU49" i="1"/>
  <c r="AT49" i="1"/>
  <c r="AS49" i="1"/>
  <c r="AR49" i="1"/>
  <c r="AQ49" i="1"/>
  <c r="AP49" i="1"/>
  <c r="AO49" i="1"/>
  <c r="AM49" i="1"/>
  <c r="AL49" i="1"/>
  <c r="AK49" i="1"/>
  <c r="AJ49" i="1"/>
  <c r="AI49" i="1"/>
  <c r="AH49" i="1"/>
  <c r="AG49" i="1"/>
  <c r="AU28" i="1"/>
  <c r="AT28" i="1"/>
  <c r="AS28" i="1"/>
  <c r="AR28" i="1"/>
  <c r="AQ28" i="1"/>
  <c r="AP28" i="1"/>
  <c r="AO28" i="1"/>
  <c r="AM28" i="1"/>
  <c r="AL28" i="1"/>
  <c r="AK28" i="1"/>
  <c r="AJ28" i="1"/>
  <c r="AI28" i="1"/>
  <c r="AH28" i="1"/>
  <c r="AG28" i="1"/>
  <c r="AU22" i="1"/>
  <c r="AT22" i="1"/>
  <c r="AS22" i="1"/>
  <c r="AR22" i="1"/>
  <c r="AQ22" i="1"/>
  <c r="AP22" i="1"/>
  <c r="AO22" i="1"/>
  <c r="AM22" i="1"/>
  <c r="AL22" i="1"/>
  <c r="AK22" i="1"/>
  <c r="AJ22" i="1"/>
  <c r="AI22" i="1"/>
  <c r="AH22" i="1"/>
  <c r="AG22" i="1"/>
  <c r="AU20" i="1"/>
  <c r="AT20" i="1"/>
  <c r="AS20" i="1"/>
  <c r="AR20" i="1"/>
  <c r="AQ20" i="1"/>
  <c r="AP20" i="1"/>
  <c r="AO20" i="1"/>
  <c r="AM20" i="1"/>
  <c r="AL20" i="1"/>
  <c r="AK20" i="1"/>
  <c r="AJ20" i="1"/>
  <c r="AI20" i="1"/>
  <c r="AH20" i="1"/>
  <c r="AG20" i="1"/>
  <c r="AU32" i="1"/>
  <c r="AT32" i="1"/>
  <c r="AS32" i="1"/>
  <c r="AR32" i="1"/>
  <c r="AQ32" i="1"/>
  <c r="AP32" i="1"/>
  <c r="AO32" i="1"/>
  <c r="AM32" i="1"/>
  <c r="AL32" i="1"/>
  <c r="AK32" i="1"/>
  <c r="AJ32" i="1"/>
  <c r="AI32" i="1"/>
  <c r="AH32" i="1"/>
  <c r="AG32" i="1"/>
  <c r="AU38" i="1"/>
  <c r="AT38" i="1"/>
  <c r="AS38" i="1"/>
  <c r="AR38" i="1"/>
  <c r="AQ38" i="1"/>
  <c r="AP38" i="1"/>
  <c r="AO38" i="1"/>
  <c r="AM38" i="1"/>
  <c r="AL38" i="1"/>
  <c r="AK38" i="1"/>
  <c r="AJ38" i="1"/>
  <c r="AI38" i="1"/>
  <c r="AH38" i="1"/>
  <c r="AG38" i="1"/>
  <c r="AU42" i="1"/>
  <c r="AT42" i="1"/>
  <c r="AS42" i="1"/>
  <c r="AR42" i="1"/>
  <c r="AQ42" i="1"/>
  <c r="AP42" i="1"/>
  <c r="AO42" i="1"/>
  <c r="AM42" i="1"/>
  <c r="AL42" i="1"/>
  <c r="AK42" i="1"/>
  <c r="AJ42" i="1"/>
  <c r="AI42" i="1"/>
  <c r="AH42" i="1"/>
  <c r="AG42" i="1"/>
  <c r="AU23" i="1"/>
  <c r="AT23" i="1"/>
  <c r="AS23" i="1"/>
  <c r="AR23" i="1"/>
  <c r="AQ23" i="1"/>
  <c r="AP23" i="1"/>
  <c r="AO23" i="1"/>
  <c r="AM23" i="1"/>
  <c r="AL23" i="1"/>
  <c r="AK23" i="1"/>
  <c r="AJ23" i="1"/>
  <c r="AI23" i="1"/>
  <c r="AH23" i="1"/>
  <c r="AG23" i="1"/>
  <c r="AU47" i="1"/>
  <c r="AT47" i="1"/>
  <c r="AS47" i="1"/>
  <c r="AR47" i="1"/>
  <c r="AQ47" i="1"/>
  <c r="AP47" i="1"/>
  <c r="AO47" i="1"/>
  <c r="AM47" i="1"/>
  <c r="AL47" i="1"/>
  <c r="AK47" i="1"/>
  <c r="AJ47" i="1"/>
  <c r="AI47" i="1"/>
  <c r="AH47" i="1"/>
  <c r="AG47" i="1"/>
  <c r="AU39" i="1"/>
  <c r="AT39" i="1"/>
  <c r="AS39" i="1"/>
  <c r="AR39" i="1"/>
  <c r="AQ39" i="1"/>
  <c r="AP39" i="1"/>
  <c r="AO39" i="1"/>
  <c r="AM39" i="1"/>
  <c r="AL39" i="1"/>
  <c r="AK39" i="1"/>
  <c r="AJ39" i="1"/>
  <c r="AI39" i="1"/>
  <c r="AH39" i="1"/>
  <c r="AG39" i="1"/>
  <c r="AU25" i="1"/>
  <c r="AT25" i="1"/>
  <c r="AS25" i="1"/>
  <c r="AR25" i="1"/>
  <c r="AQ25" i="1"/>
  <c r="AP25" i="1"/>
  <c r="AO25" i="1"/>
  <c r="AM25" i="1"/>
  <c r="AL25" i="1"/>
  <c r="AK25" i="1"/>
  <c r="AJ25" i="1"/>
  <c r="AI25" i="1"/>
  <c r="AH25" i="1"/>
  <c r="AG25" i="1"/>
  <c r="AU30" i="1"/>
  <c r="AT30" i="1"/>
  <c r="AS30" i="1"/>
  <c r="AR30" i="1"/>
  <c r="AQ30" i="1"/>
  <c r="AP30" i="1"/>
  <c r="AO30" i="1"/>
  <c r="AM30" i="1"/>
  <c r="AL30" i="1"/>
  <c r="AK30" i="1"/>
  <c r="AJ30" i="1"/>
  <c r="AI30" i="1"/>
  <c r="AH30" i="1"/>
  <c r="AG30" i="1"/>
  <c r="AU26" i="1"/>
  <c r="AT26" i="1"/>
  <c r="AS26" i="1"/>
  <c r="AR26" i="1"/>
  <c r="AQ26" i="1"/>
  <c r="AP26" i="1"/>
  <c r="AO26" i="1"/>
  <c r="AM26" i="1"/>
  <c r="AL26" i="1"/>
  <c r="AK26" i="1"/>
  <c r="AJ26" i="1"/>
  <c r="AI26" i="1"/>
  <c r="AH26" i="1"/>
  <c r="AG26" i="1"/>
  <c r="AU10" i="1"/>
  <c r="AT10" i="1"/>
  <c r="AS10" i="1"/>
  <c r="AR10" i="1"/>
  <c r="AQ10" i="1"/>
  <c r="AP10" i="1"/>
  <c r="AO10" i="1"/>
  <c r="AM10" i="1"/>
  <c r="AL10" i="1"/>
  <c r="AK10" i="1"/>
  <c r="AJ10" i="1"/>
  <c r="AI10" i="1"/>
  <c r="AH10" i="1"/>
  <c r="AG10" i="1"/>
  <c r="AU35" i="1"/>
  <c r="AT35" i="1"/>
  <c r="AS35" i="1"/>
  <c r="AR35" i="1"/>
  <c r="AQ35" i="1"/>
  <c r="AP35" i="1"/>
  <c r="AO35" i="1"/>
  <c r="AM35" i="1"/>
  <c r="AL35" i="1"/>
  <c r="AK35" i="1"/>
  <c r="AJ35" i="1"/>
  <c r="AI35" i="1"/>
  <c r="AH35" i="1"/>
  <c r="AG35" i="1"/>
  <c r="AU44" i="1"/>
  <c r="AT44" i="1"/>
  <c r="AS44" i="1"/>
  <c r="AR44" i="1"/>
  <c r="AQ44" i="1"/>
  <c r="AP44" i="1"/>
  <c r="AO44" i="1"/>
  <c r="AM44" i="1"/>
  <c r="AL44" i="1"/>
  <c r="AK44" i="1"/>
  <c r="AJ44" i="1"/>
  <c r="AI44" i="1"/>
  <c r="AH44" i="1"/>
  <c r="AG44" i="1"/>
  <c r="AU45" i="1"/>
  <c r="AT45" i="1"/>
  <c r="AS45" i="1"/>
  <c r="AR45" i="1"/>
  <c r="AQ45" i="1"/>
  <c r="AP45" i="1"/>
  <c r="AO45" i="1"/>
  <c r="AM45" i="1"/>
  <c r="AL45" i="1"/>
  <c r="AK45" i="1"/>
  <c r="AJ45" i="1"/>
  <c r="AI45" i="1"/>
  <c r="AH45" i="1"/>
  <c r="AG45" i="1"/>
  <c r="AU12" i="1"/>
  <c r="AT12" i="1"/>
  <c r="AS12" i="1"/>
  <c r="AR12" i="1"/>
  <c r="AQ12" i="1"/>
  <c r="AP12" i="1"/>
  <c r="AO12" i="1"/>
  <c r="AM12" i="1"/>
  <c r="AL12" i="1"/>
  <c r="AK12" i="1"/>
  <c r="AJ12" i="1"/>
  <c r="AI12" i="1"/>
  <c r="AH12" i="1"/>
  <c r="AG12" i="1"/>
  <c r="AU13" i="1"/>
  <c r="AT13" i="1"/>
  <c r="AS13" i="1"/>
  <c r="AR13" i="1"/>
  <c r="AQ13" i="1"/>
  <c r="AP13" i="1"/>
  <c r="AO13" i="1"/>
  <c r="AM13" i="1"/>
  <c r="AL13" i="1"/>
  <c r="AK13" i="1"/>
  <c r="AJ13" i="1"/>
  <c r="AI13" i="1"/>
  <c r="AH13" i="1"/>
  <c r="AG13" i="1"/>
  <c r="AU14" i="1"/>
  <c r="AT14" i="1"/>
  <c r="AS14" i="1"/>
  <c r="AR14" i="1"/>
  <c r="AQ14" i="1"/>
  <c r="AP14" i="1"/>
  <c r="AO14" i="1"/>
  <c r="AM14" i="1"/>
  <c r="AL14" i="1"/>
  <c r="AK14" i="1"/>
  <c r="AJ14" i="1"/>
  <c r="AI14" i="1"/>
  <c r="AH14" i="1"/>
  <c r="AG14" i="1"/>
  <c r="AU36" i="1"/>
  <c r="AT36" i="1"/>
  <c r="AS36" i="1"/>
  <c r="AR36" i="1"/>
  <c r="AQ36" i="1"/>
  <c r="AP36" i="1"/>
  <c r="AO36" i="1"/>
  <c r="AM36" i="1"/>
  <c r="AL36" i="1"/>
  <c r="AK36" i="1"/>
  <c r="AJ36" i="1"/>
  <c r="AI36" i="1"/>
  <c r="AH36" i="1"/>
  <c r="AG36" i="1"/>
  <c r="AU48" i="1"/>
  <c r="AT48" i="1"/>
  <c r="AS48" i="1"/>
  <c r="AR48" i="1"/>
  <c r="AQ48" i="1"/>
  <c r="AP48" i="1"/>
  <c r="AO48" i="1"/>
  <c r="AM48" i="1"/>
  <c r="AL48" i="1"/>
  <c r="AK48" i="1"/>
  <c r="AJ48" i="1"/>
  <c r="AI48" i="1"/>
  <c r="AH48" i="1"/>
  <c r="AG48" i="1"/>
  <c r="AW9" i="1"/>
  <c r="AW48" i="1" l="1"/>
  <c r="AX165" i="1"/>
  <c r="AX64" i="1"/>
  <c r="AX57" i="1"/>
  <c r="AX65" i="1"/>
  <c r="AX66" i="1"/>
  <c r="AX62" i="1"/>
  <c r="AX60" i="1"/>
  <c r="AX68" i="1"/>
  <c r="AY49" i="1"/>
  <c r="AY18" i="1"/>
  <c r="AY29" i="1"/>
  <c r="AY31" i="1"/>
  <c r="AY36" i="1"/>
  <c r="AY41" i="1"/>
  <c r="AY13" i="1"/>
  <c r="AW42" i="1"/>
  <c r="AW22" i="1"/>
  <c r="AY22" i="1"/>
  <c r="AX48" i="1"/>
  <c r="AY23" i="1"/>
  <c r="AY20" i="1"/>
  <c r="AW16" i="1"/>
  <c r="AW40" i="1"/>
  <c r="AW24" i="1"/>
  <c r="AY134" i="1"/>
  <c r="AX166" i="1"/>
  <c r="AX161" i="1"/>
  <c r="AX169" i="1"/>
  <c r="AW10" i="1"/>
  <c r="AW39" i="1"/>
  <c r="AY46" i="1"/>
  <c r="AY37" i="1"/>
  <c r="AY17" i="1"/>
  <c r="AY11" i="1"/>
  <c r="AY131" i="1"/>
  <c r="AW133" i="1"/>
  <c r="AY32" i="1"/>
  <c r="AW43" i="1"/>
  <c r="AY43" i="1"/>
  <c r="AY39" i="1"/>
  <c r="AY42" i="1"/>
  <c r="AW20" i="1"/>
  <c r="AW49" i="1"/>
  <c r="AY34" i="1"/>
  <c r="AY40" i="1"/>
  <c r="AW11" i="1"/>
  <c r="AY10" i="1"/>
  <c r="AX30" i="1"/>
  <c r="AY30" i="1"/>
  <c r="AY16" i="1"/>
  <c r="AY24" i="1"/>
  <c r="AY48" i="1"/>
  <c r="AX14" i="1"/>
  <c r="AY14" i="1"/>
  <c r="AW12" i="1"/>
  <c r="AY12" i="1"/>
  <c r="AX44" i="1"/>
  <c r="AY35" i="1"/>
  <c r="AW23" i="1"/>
  <c r="AW32" i="1"/>
  <c r="AY28" i="1"/>
  <c r="AW15" i="1"/>
  <c r="AY15" i="1"/>
  <c r="AW17" i="1"/>
  <c r="AW29" i="1"/>
  <c r="AY27" i="1"/>
  <c r="AX127" i="1"/>
  <c r="AX163" i="1"/>
  <c r="AW44" i="1"/>
  <c r="AY44" i="1"/>
  <c r="AX10" i="1"/>
  <c r="AY26" i="1"/>
  <c r="AY25" i="1"/>
  <c r="AY38" i="1"/>
  <c r="AW33" i="1"/>
  <c r="AY33" i="1"/>
  <c r="AW46" i="1"/>
  <c r="AW18" i="1"/>
  <c r="AY19" i="1"/>
  <c r="AW21" i="1"/>
  <c r="AY21" i="1"/>
  <c r="AX126" i="1"/>
  <c r="AY50" i="1"/>
  <c r="AX59" i="1"/>
  <c r="AX58" i="1"/>
  <c r="AX55" i="1"/>
  <c r="AX61" i="1"/>
  <c r="AX67" i="1"/>
  <c r="AX63" i="1"/>
  <c r="AX56" i="1"/>
  <c r="AX133" i="1"/>
  <c r="AW14" i="1"/>
  <c r="AX12" i="1"/>
  <c r="AY45" i="1"/>
  <c r="AW30" i="1"/>
  <c r="AX39" i="1"/>
  <c r="AW47" i="1"/>
  <c r="AW38" i="1"/>
  <c r="AW28" i="1"/>
  <c r="AW34" i="1"/>
  <c r="AW37" i="1"/>
  <c r="AW19" i="1"/>
  <c r="AW27" i="1"/>
  <c r="AW41" i="1"/>
  <c r="AY57" i="1"/>
  <c r="AY65" i="1"/>
  <c r="AY66" i="1"/>
  <c r="AY62" i="1"/>
  <c r="AY60" i="1"/>
  <c r="AY68" i="1"/>
  <c r="AY127" i="1"/>
  <c r="AY135" i="1"/>
  <c r="AW126" i="1"/>
  <c r="AX173" i="1"/>
  <c r="AW31" i="1"/>
  <c r="AY58" i="1"/>
  <c r="AY55" i="1"/>
  <c r="AY61" i="1"/>
  <c r="AY67" i="1"/>
  <c r="AY63" i="1"/>
  <c r="AY56" i="1"/>
  <c r="AX132" i="1"/>
  <c r="AX136" i="1"/>
  <c r="AX128" i="1"/>
  <c r="AY126" i="1"/>
  <c r="AW45" i="1"/>
  <c r="AY47" i="1"/>
  <c r="AW13" i="1"/>
  <c r="AW35" i="1"/>
  <c r="AW25" i="1"/>
  <c r="AW50" i="1"/>
  <c r="AY64" i="1"/>
  <c r="AY59" i="1"/>
  <c r="AX36" i="1"/>
  <c r="AX45" i="1"/>
  <c r="AX26" i="1"/>
  <c r="AX47" i="1"/>
  <c r="AX23" i="1"/>
  <c r="AX42" i="1"/>
  <c r="AX38" i="1"/>
  <c r="AX32" i="1"/>
  <c r="AX20" i="1"/>
  <c r="AX22" i="1"/>
  <c r="AX28" i="1"/>
  <c r="AX49" i="1"/>
  <c r="AX43" i="1"/>
  <c r="AX33" i="1"/>
  <c r="AX34" i="1"/>
  <c r="AX16" i="1"/>
  <c r="AX46" i="1"/>
  <c r="AX15" i="1"/>
  <c r="AX37" i="1"/>
  <c r="AX18" i="1"/>
  <c r="AX17" i="1"/>
  <c r="AX40" i="1"/>
  <c r="AX19" i="1"/>
  <c r="AX29" i="1"/>
  <c r="AX11" i="1"/>
  <c r="AX24" i="1"/>
  <c r="AX27" i="1"/>
  <c r="AX31" i="1"/>
  <c r="AX21" i="1"/>
  <c r="AX41" i="1"/>
  <c r="AW58" i="1"/>
  <c r="AW57" i="1"/>
  <c r="AW55" i="1"/>
  <c r="AW65" i="1"/>
  <c r="AW61" i="1"/>
  <c r="AW66" i="1"/>
  <c r="AW67" i="1"/>
  <c r="AW62" i="1"/>
  <c r="AW63" i="1"/>
  <c r="AW60" i="1"/>
  <c r="AW56" i="1"/>
  <c r="AW68" i="1"/>
  <c r="AY130" i="1"/>
  <c r="AX130" i="1"/>
  <c r="AW130" i="1"/>
  <c r="AX135" i="1"/>
  <c r="AW36" i="1"/>
  <c r="AW26" i="1"/>
  <c r="AX13" i="1"/>
  <c r="AX35" i="1"/>
  <c r="AX25" i="1"/>
  <c r="AX50" i="1"/>
  <c r="AY132" i="1"/>
  <c r="AW131" i="1"/>
  <c r="AW135" i="1"/>
  <c r="AY136" i="1"/>
  <c r="AX129" i="1"/>
  <c r="AW129" i="1"/>
  <c r="AY168" i="1"/>
  <c r="AW168" i="1"/>
  <c r="AX168" i="1"/>
  <c r="AW64" i="1"/>
  <c r="AW59" i="1"/>
  <c r="AW127" i="1"/>
  <c r="AX131" i="1"/>
  <c r="AX134" i="1"/>
  <c r="AW134" i="1"/>
  <c r="AY129" i="1"/>
  <c r="AY128" i="1"/>
  <c r="AW128" i="1"/>
  <c r="AY133" i="1"/>
  <c r="AY162" i="1"/>
  <c r="AW162" i="1"/>
  <c r="AX162" i="1"/>
  <c r="AY172" i="1"/>
  <c r="AW172" i="1"/>
  <c r="AX172" i="1"/>
  <c r="AY164" i="1"/>
  <c r="AW164" i="1"/>
  <c r="AX164" i="1"/>
  <c r="AY170" i="1"/>
  <c r="AW170" i="1"/>
  <c r="AX170" i="1"/>
  <c r="AW132" i="1"/>
  <c r="AW136" i="1"/>
  <c r="AY171" i="1"/>
  <c r="AW171" i="1"/>
  <c r="AX171" i="1"/>
  <c r="AY167" i="1"/>
  <c r="AW167" i="1"/>
  <c r="AX167" i="1"/>
  <c r="AY173" i="1"/>
  <c r="AW173" i="1"/>
  <c r="AY161" i="1"/>
  <c r="AW161" i="1"/>
  <c r="AY163" i="1"/>
  <c r="AW163" i="1"/>
  <c r="AY166" i="1"/>
  <c r="AW166" i="1"/>
  <c r="AY165" i="1"/>
  <c r="AW165" i="1"/>
  <c r="AY169" i="1"/>
  <c r="AW169" i="1"/>
  <c r="AA66" i="1" l="1"/>
  <c r="AB66" i="1" s="1"/>
  <c r="AA64" i="1"/>
  <c r="AB64" i="1" s="1"/>
  <c r="AA304" i="1"/>
  <c r="AB304" i="1" s="1"/>
  <c r="AA82" i="1"/>
  <c r="AB82" i="1" s="1"/>
  <c r="AA97" i="1"/>
  <c r="AB97" i="1" s="1"/>
  <c r="AA85" i="1"/>
  <c r="AB85" i="1" s="1"/>
  <c r="AA88" i="1"/>
  <c r="AB88" i="1" s="1"/>
  <c r="AA151" i="1"/>
  <c r="AB151" i="1" s="1"/>
  <c r="AA306" i="1"/>
  <c r="AB306" i="1" s="1"/>
  <c r="AA11" i="1"/>
  <c r="AA25" i="1"/>
  <c r="AB25" i="1" s="1"/>
  <c r="AA45" i="1"/>
  <c r="AB45" i="1" s="1"/>
  <c r="AA30" i="1"/>
  <c r="AB30" i="1" s="1"/>
  <c r="AA41" i="1"/>
  <c r="AB41" i="1" s="1"/>
  <c r="AA34" i="1"/>
  <c r="AB34" i="1" s="1"/>
  <c r="AA36" i="1"/>
  <c r="AB36" i="1" s="1"/>
  <c r="AA13" i="1"/>
  <c r="AA31" i="1"/>
  <c r="AB31" i="1" s="1"/>
  <c r="AA37" i="1"/>
  <c r="AB37" i="1" s="1"/>
  <c r="AA47" i="1"/>
  <c r="AB47" i="1" s="1"/>
  <c r="AA15" i="1"/>
  <c r="AA49" i="1"/>
  <c r="AB49" i="1" s="1"/>
  <c r="AA40" i="1"/>
  <c r="AB40" i="1" s="1"/>
  <c r="AA48" i="1"/>
  <c r="AB48" i="1" s="1"/>
  <c r="AA21" i="1"/>
  <c r="AB21" i="1" s="1"/>
  <c r="AA14" i="1"/>
  <c r="AA33" i="1"/>
  <c r="AB33" i="1" s="1"/>
  <c r="AA29" i="1"/>
  <c r="AB29" i="1" s="1"/>
  <c r="AA20" i="1"/>
  <c r="AB20" i="1" s="1"/>
  <c r="AA43" i="1"/>
  <c r="AB43" i="1" s="1"/>
  <c r="AA39" i="1"/>
  <c r="AB39" i="1" s="1"/>
  <c r="AA16" i="1"/>
  <c r="AA27" i="1"/>
  <c r="AB27" i="1" s="1"/>
  <c r="AA28" i="1"/>
  <c r="AB28" i="1" s="1"/>
  <c r="AA18" i="1"/>
  <c r="AA17" i="1"/>
  <c r="AA32" i="1"/>
  <c r="AB32" i="1" s="1"/>
  <c r="AA10" i="1"/>
  <c r="AB10" i="1" s="1"/>
  <c r="AA22" i="1"/>
  <c r="AB22" i="1" s="1"/>
  <c r="AA26" i="1"/>
  <c r="AB26" i="1" s="1"/>
  <c r="AA35" i="1"/>
  <c r="AB35" i="1" s="1"/>
  <c r="AA19" i="1"/>
  <c r="AB19" i="1" s="1"/>
  <c r="AA38" i="1"/>
  <c r="AB38" i="1" s="1"/>
  <c r="AA46" i="1"/>
  <c r="AB46" i="1" s="1"/>
  <c r="AA44" i="1"/>
  <c r="AB44" i="1" s="1"/>
  <c r="AA23" i="1"/>
  <c r="AB23" i="1" s="1"/>
  <c r="AA12" i="1"/>
  <c r="AA24" i="1"/>
  <c r="AB24" i="1" s="1"/>
  <c r="AA42" i="1"/>
  <c r="AB42" i="1" s="1"/>
  <c r="AA92" i="1"/>
  <c r="AB92" i="1" s="1"/>
  <c r="AA96" i="1"/>
  <c r="AB96" i="1" s="1"/>
  <c r="AA60" i="1"/>
  <c r="AB60" i="1" s="1"/>
  <c r="AA57" i="1"/>
  <c r="AB57" i="1" s="1"/>
  <c r="AA109" i="1"/>
  <c r="AB109" i="1" s="1"/>
  <c r="AA281" i="1"/>
  <c r="AB281" i="1" s="1"/>
  <c r="AA263" i="1"/>
  <c r="AB263" i="1" s="1"/>
  <c r="AA289" i="1"/>
  <c r="AB289" i="1" s="1"/>
  <c r="AA115" i="1"/>
  <c r="AB115" i="1" s="1"/>
  <c r="AA81" i="1"/>
  <c r="AB81" i="1" s="1"/>
  <c r="AA181" i="1"/>
  <c r="AB181" i="1" s="1"/>
  <c r="AA193" i="1"/>
  <c r="AB193" i="1" s="1"/>
  <c r="AA191" i="1"/>
  <c r="AB191" i="1" s="1"/>
  <c r="AA111" i="1"/>
  <c r="AB111" i="1" s="1"/>
  <c r="AA127" i="1"/>
  <c r="AB127" i="1" s="1"/>
  <c r="AA62" i="1"/>
  <c r="AB62" i="1" s="1"/>
  <c r="AA192" i="1"/>
  <c r="AB192" i="1" s="1"/>
  <c r="AA169" i="1"/>
  <c r="AB169" i="1" s="1"/>
  <c r="AA166" i="1"/>
  <c r="AB166" i="1" s="1"/>
  <c r="AA315" i="1"/>
  <c r="AB315" i="1" s="1"/>
  <c r="AA292" i="1"/>
  <c r="AB292" i="1" s="1"/>
  <c r="AA144" i="1"/>
  <c r="AB144" i="1" s="1"/>
  <c r="AA183" i="1"/>
  <c r="AB183" i="1" s="1"/>
  <c r="AA132" i="1"/>
  <c r="AB132" i="1" s="1"/>
  <c r="AA133" i="1"/>
  <c r="AB133" i="1" s="1"/>
  <c r="AA130" i="1"/>
  <c r="AB130" i="1" s="1"/>
  <c r="AA56" i="1"/>
  <c r="AB56" i="1" s="1"/>
  <c r="AA67" i="1"/>
  <c r="AB67" i="1" s="1"/>
  <c r="AA55" i="1"/>
  <c r="AB55" i="1" s="1"/>
  <c r="AA303" i="1"/>
  <c r="AB303" i="1" s="1"/>
  <c r="AA126" i="1"/>
  <c r="AB126" i="1" s="1"/>
  <c r="AA311" i="1"/>
  <c r="AB311" i="1" s="1"/>
  <c r="AA194" i="1"/>
  <c r="AB194" i="1" s="1"/>
  <c r="AA302" i="1"/>
  <c r="AB302" i="1" s="1"/>
  <c r="AA288" i="1"/>
  <c r="AB288" i="1" s="1"/>
  <c r="AA173" i="1"/>
  <c r="AB173" i="1" s="1"/>
  <c r="AA310" i="1"/>
  <c r="AB310" i="1" s="1"/>
  <c r="AA308" i="1"/>
  <c r="AB308" i="1" s="1"/>
  <c r="AA265" i="1"/>
  <c r="AB265" i="1" s="1"/>
  <c r="AA286" i="1"/>
  <c r="AB286" i="1" s="1"/>
  <c r="AA264" i="1"/>
  <c r="AB264" i="1" s="1"/>
  <c r="AA271" i="1"/>
  <c r="AB271" i="1" s="1"/>
  <c r="AA184" i="1"/>
  <c r="AB184" i="1" s="1"/>
  <c r="AA136" i="1"/>
  <c r="AB136" i="1" s="1"/>
  <c r="AA293" i="1"/>
  <c r="AB293" i="1" s="1"/>
  <c r="AA301" i="1"/>
  <c r="AB301" i="1" s="1"/>
  <c r="AA148" i="1"/>
  <c r="AB148" i="1" s="1"/>
  <c r="AA135" i="1"/>
  <c r="AB135" i="1" s="1"/>
  <c r="AA63" i="1"/>
  <c r="AB63" i="1" s="1"/>
  <c r="AA61" i="1"/>
  <c r="AB61" i="1" s="1"/>
  <c r="AA58" i="1"/>
  <c r="AB58" i="1" s="1"/>
  <c r="AA113" i="1"/>
  <c r="AB113" i="1" s="1"/>
  <c r="AA186" i="1"/>
  <c r="AB186" i="1" s="1"/>
  <c r="AA276" i="1"/>
  <c r="AB276" i="1" s="1"/>
  <c r="AA274" i="1"/>
  <c r="AB274" i="1" s="1"/>
  <c r="AA185" i="1"/>
  <c r="AB185" i="1" s="1"/>
  <c r="AA188" i="1"/>
  <c r="AB188" i="1" s="1"/>
  <c r="AA168" i="1"/>
  <c r="AB168" i="1" s="1"/>
  <c r="AA313" i="1"/>
  <c r="AB313" i="1" s="1"/>
  <c r="AA272" i="1"/>
  <c r="AB272" i="1" s="1"/>
  <c r="AA273" i="1"/>
  <c r="AB273" i="1" s="1"/>
  <c r="AA270" i="1"/>
  <c r="AB270" i="1" s="1"/>
  <c r="AA182" i="1"/>
  <c r="AB182" i="1" s="1"/>
  <c r="AA119" i="1"/>
  <c r="AB119" i="1" s="1"/>
  <c r="AA305" i="1"/>
  <c r="AB305" i="1" s="1"/>
  <c r="AA134" i="1"/>
  <c r="AB134" i="1" s="1"/>
  <c r="AA102" i="1"/>
  <c r="AB102" i="1" s="1"/>
  <c r="AA99" i="1"/>
  <c r="AB99" i="1" s="1"/>
  <c r="AA101" i="1"/>
  <c r="AB101" i="1" s="1"/>
  <c r="AA90" i="1"/>
  <c r="AB90" i="1" s="1"/>
  <c r="AA76" i="1"/>
  <c r="AB76" i="1" s="1"/>
  <c r="AA77" i="1"/>
  <c r="AB77" i="1" s="1"/>
  <c r="AA74" i="1"/>
  <c r="AB74" i="1" s="1"/>
  <c r="AA59" i="1"/>
  <c r="AB59" i="1" s="1"/>
  <c r="AA68" i="1"/>
  <c r="AB68" i="1" s="1"/>
  <c r="AA65" i="1"/>
  <c r="AB65" i="1" s="1"/>
  <c r="AA314" i="1"/>
  <c r="AB314" i="1" s="1"/>
  <c r="AA291" i="1"/>
  <c r="AB291" i="1" s="1"/>
  <c r="AA280" i="1"/>
  <c r="AB280" i="1" s="1"/>
  <c r="AA187" i="1"/>
  <c r="AB187" i="1" s="1"/>
  <c r="AA268" i="1"/>
  <c r="AB268" i="1" s="1"/>
  <c r="AA114" i="1"/>
  <c r="AB114" i="1" s="1"/>
  <c r="AA145" i="1"/>
  <c r="AB145" i="1" s="1"/>
  <c r="AA147" i="1"/>
  <c r="AB147" i="1" s="1"/>
  <c r="AA120" i="1"/>
  <c r="AB120" i="1" s="1"/>
  <c r="AA190" i="1"/>
  <c r="AB190" i="1" s="1"/>
  <c r="AA189" i="1"/>
  <c r="AB189" i="1" s="1"/>
  <c r="AA165" i="1"/>
  <c r="AB165" i="1" s="1"/>
  <c r="AA196" i="1"/>
  <c r="AB196" i="1" s="1"/>
  <c r="AA180" i="1"/>
  <c r="AB180" i="1" s="1"/>
  <c r="AA167" i="1"/>
  <c r="AB167" i="1" s="1"/>
  <c r="AA171" i="1"/>
  <c r="AB171" i="1" s="1"/>
  <c r="AA170" i="1"/>
  <c r="AB170" i="1" s="1"/>
  <c r="AA164" i="1"/>
  <c r="AB164" i="1" s="1"/>
  <c r="AA290" i="1"/>
  <c r="AB290" i="1" s="1"/>
  <c r="AA283" i="1"/>
  <c r="AB283" i="1" s="1"/>
  <c r="AA172" i="1"/>
  <c r="AB172" i="1" s="1"/>
  <c r="AA162" i="1"/>
  <c r="AB162" i="1" s="1"/>
  <c r="AA279" i="1"/>
  <c r="AB279" i="1" s="1"/>
  <c r="AA149" i="1"/>
  <c r="AB149" i="1" s="1"/>
  <c r="AA128" i="1"/>
  <c r="AB128" i="1" s="1"/>
  <c r="AA80" i="1"/>
  <c r="AB80" i="1" s="1"/>
  <c r="AA84" i="1"/>
  <c r="AB84" i="1" s="1"/>
  <c r="AA95" i="1"/>
  <c r="AB95" i="1" s="1"/>
  <c r="AA86" i="1"/>
  <c r="AB86" i="1" s="1"/>
  <c r="AA87" i="1"/>
  <c r="AB87" i="1" s="1"/>
  <c r="AA83" i="1"/>
  <c r="AB83" i="1" s="1"/>
  <c r="AA75" i="1"/>
  <c r="AB75" i="1" s="1"/>
  <c r="AA284" i="1"/>
  <c r="AB284" i="1" s="1"/>
  <c r="AA282" i="1"/>
  <c r="AB282" i="1" s="1"/>
  <c r="AA129" i="1"/>
  <c r="AB129" i="1" s="1"/>
  <c r="AA131" i="1"/>
  <c r="AB131" i="1" s="1"/>
  <c r="AA118" i="1"/>
  <c r="AB118" i="1" s="1"/>
  <c r="AA116" i="1"/>
  <c r="AB116" i="1" s="1"/>
  <c r="AA108" i="1"/>
  <c r="AB108" i="1" s="1"/>
  <c r="AA117" i="1"/>
  <c r="AB117" i="1" s="1"/>
  <c r="AA307" i="1"/>
  <c r="AB307" i="1" s="1"/>
  <c r="AA287" i="1"/>
  <c r="AB287" i="1" s="1"/>
  <c r="AA309" i="1"/>
  <c r="AB309" i="1" s="1"/>
  <c r="AA277" i="1"/>
  <c r="AB277" i="1" s="1"/>
  <c r="AA278" i="1"/>
  <c r="AB278" i="1" s="1"/>
  <c r="AA195" i="1"/>
  <c r="AB195" i="1" s="1"/>
  <c r="AA163" i="1"/>
  <c r="AB163" i="1" s="1"/>
  <c r="AA267" i="1"/>
  <c r="AB267" i="1" s="1"/>
  <c r="AA161" i="1"/>
  <c r="AB161" i="1" s="1"/>
  <c r="AA312" i="1"/>
  <c r="AB312" i="1" s="1"/>
  <c r="AA266" i="1"/>
  <c r="AB266" i="1" s="1"/>
  <c r="AA285" i="1"/>
  <c r="AB285" i="1" s="1"/>
  <c r="AA100" i="1"/>
  <c r="AB100" i="1" s="1"/>
  <c r="AA78" i="1"/>
  <c r="AB78" i="1" s="1"/>
  <c r="AA79" i="1"/>
  <c r="AB79" i="1" s="1"/>
  <c r="AA91" i="1"/>
  <c r="AB91" i="1" s="1"/>
  <c r="AA98" i="1"/>
  <c r="AB98" i="1" s="1"/>
  <c r="AA93" i="1"/>
  <c r="AB93" i="1" s="1"/>
  <c r="AA94" i="1"/>
  <c r="AB94" i="1" s="1"/>
  <c r="AA89" i="1"/>
  <c r="AB89" i="1" s="1"/>
  <c r="AA275" i="1"/>
  <c r="AB275" i="1" s="1"/>
  <c r="AA269" i="1"/>
  <c r="AB269" i="1" s="1"/>
  <c r="AA150" i="1"/>
  <c r="AB150" i="1" s="1"/>
  <c r="AA112" i="1"/>
  <c r="AB112" i="1" s="1"/>
  <c r="AA110" i="1"/>
  <c r="AB110" i="1" s="1"/>
  <c r="AA146" i="1"/>
  <c r="AB146" i="1" s="1"/>
  <c r="AA143" i="1"/>
  <c r="AB143" i="1" s="1"/>
  <c r="B180" i="1" l="1"/>
  <c r="B190" i="1"/>
  <c r="B195" i="1"/>
  <c r="B196" i="1"/>
  <c r="B182" i="1"/>
  <c r="B184" i="1"/>
  <c r="B191" i="1"/>
  <c r="B189" i="1"/>
  <c r="B186" i="1"/>
  <c r="B188" i="1"/>
  <c r="B193" i="1"/>
  <c r="B108" i="1"/>
  <c r="B116" i="1"/>
  <c r="B110" i="1"/>
  <c r="B118" i="1"/>
  <c r="B115" i="1"/>
  <c r="B120" i="1"/>
  <c r="B112" i="1"/>
  <c r="B117" i="1"/>
  <c r="B113" i="1"/>
  <c r="B114" i="1"/>
  <c r="B119" i="1"/>
  <c r="B111" i="1"/>
  <c r="B109" i="1"/>
  <c r="B66" i="1"/>
  <c r="B63" i="1"/>
  <c r="B65" i="1"/>
  <c r="B56" i="1"/>
  <c r="B61" i="1"/>
  <c r="B55" i="1"/>
  <c r="B62" i="1"/>
  <c r="B60" i="1"/>
  <c r="B67" i="1"/>
  <c r="B68" i="1"/>
  <c r="B58" i="1"/>
  <c r="B57" i="1"/>
  <c r="B59" i="1"/>
  <c r="B305" i="1"/>
  <c r="B173" i="1"/>
  <c r="B303" i="1"/>
  <c r="B310" i="1"/>
  <c r="B98" i="1"/>
  <c r="B151" i="1"/>
  <c r="B313" i="1"/>
  <c r="B312" i="1"/>
  <c r="B64" i="1"/>
  <c r="B146" i="1"/>
  <c r="B277" i="1"/>
  <c r="B97" i="1"/>
  <c r="B83" i="1"/>
  <c r="B279" i="1"/>
  <c r="B283" i="1"/>
  <c r="B263" i="1"/>
  <c r="B150" i="1"/>
  <c r="B89" i="1"/>
  <c r="B99" i="1"/>
  <c r="B77" i="1"/>
  <c r="B92" i="1"/>
  <c r="B101" i="1"/>
  <c r="B74" i="1"/>
  <c r="B82" i="1"/>
  <c r="B85" i="1"/>
  <c r="B127" i="1"/>
  <c r="B266" i="1"/>
  <c r="B287" i="1"/>
  <c r="B90" i="1"/>
  <c r="B281" i="1"/>
  <c r="B265" i="1"/>
  <c r="B183" i="1"/>
  <c r="B269" i="1"/>
  <c r="B274" i="1"/>
  <c r="B264" i="1"/>
  <c r="B293" i="1"/>
  <c r="B272" i="1"/>
  <c r="B289" i="1"/>
  <c r="B271" i="1"/>
  <c r="B288" i="1"/>
  <c r="B273" i="1"/>
  <c r="B292" i="1"/>
  <c r="B94" i="1"/>
  <c r="B161" i="1"/>
  <c r="B267" i="1"/>
  <c r="B88" i="1"/>
  <c r="B307" i="1"/>
  <c r="B302" i="1"/>
  <c r="B171" i="1"/>
  <c r="B268" i="1"/>
  <c r="B102" i="1"/>
  <c r="B280" i="1"/>
  <c r="B306" i="1"/>
  <c r="B308" i="1"/>
  <c r="B144" i="1"/>
  <c r="B276" i="1"/>
  <c r="B131" i="1"/>
  <c r="B126" i="1"/>
  <c r="B133" i="1"/>
  <c r="B130" i="1"/>
  <c r="B134" i="1"/>
  <c r="B135" i="1"/>
  <c r="B136" i="1"/>
  <c r="B84" i="1"/>
  <c r="B149" i="1"/>
  <c r="B76" i="1"/>
  <c r="B286" i="1"/>
  <c r="B168" i="1"/>
  <c r="B91" i="1"/>
  <c r="B285" i="1"/>
  <c r="B163" i="1"/>
  <c r="B81" i="1"/>
  <c r="B143" i="1"/>
  <c r="B275" i="1"/>
  <c r="B93" i="1"/>
  <c r="B78" i="1"/>
  <c r="B132" i="1"/>
  <c r="B278" i="1"/>
  <c r="B96" i="1"/>
  <c r="B284" i="1"/>
  <c r="B75" i="1"/>
  <c r="B95" i="1"/>
  <c r="B172" i="1"/>
  <c r="B170" i="1"/>
  <c r="B167" i="1"/>
  <c r="B187" i="1"/>
  <c r="B192" i="1"/>
  <c r="B185" i="1"/>
  <c r="B194" i="1"/>
  <c r="B291" i="1"/>
  <c r="B270" i="1"/>
  <c r="B169" i="1"/>
  <c r="B166" i="1"/>
  <c r="B181" i="1"/>
  <c r="B100" i="1"/>
  <c r="B309" i="1"/>
  <c r="B129" i="1"/>
  <c r="B87" i="1"/>
  <c r="B80" i="1"/>
  <c r="B290" i="1"/>
  <c r="B147" i="1"/>
  <c r="B301" i="1"/>
  <c r="B314" i="1"/>
  <c r="B304" i="1"/>
  <c r="B148" i="1"/>
  <c r="B282" i="1"/>
  <c r="B86" i="1"/>
  <c r="B128" i="1"/>
  <c r="B162" i="1"/>
  <c r="B164" i="1"/>
  <c r="B165" i="1"/>
  <c r="B145" i="1"/>
  <c r="B315" i="1"/>
  <c r="B311" i="1"/>
  <c r="Z18" i="1" l="1"/>
  <c r="AB18" i="1" s="1"/>
  <c r="Z14" i="1"/>
  <c r="AB14" i="1" s="1"/>
  <c r="Z15" i="1"/>
  <c r="AB15" i="1" s="1"/>
  <c r="Z16" i="1"/>
  <c r="AB16" i="1" s="1"/>
  <c r="Z17" i="1"/>
  <c r="AB17" i="1" s="1"/>
  <c r="Z11" i="1"/>
  <c r="AB11" i="1" s="1"/>
  <c r="Z12" i="1"/>
  <c r="AB12" i="1" s="1"/>
  <c r="Z13" i="1"/>
  <c r="AB13" i="1" s="1"/>
  <c r="B12" i="1" l="1"/>
  <c r="B14" i="1"/>
  <c r="B21" i="1"/>
  <c r="B20" i="1"/>
  <c r="B29" i="1"/>
  <c r="B36" i="1"/>
  <c r="B39" i="1"/>
  <c r="B17" i="1"/>
  <c r="B23" i="1"/>
  <c r="B40" i="1"/>
  <c r="B47" i="1"/>
  <c r="B16" i="1"/>
  <c r="B13" i="1"/>
  <c r="B42" i="1"/>
  <c r="B38" i="1"/>
  <c r="B24" i="1"/>
  <c r="B25" i="1"/>
  <c r="B30" i="1"/>
  <c r="B26" i="1"/>
  <c r="B34" i="1"/>
  <c r="B41" i="1"/>
  <c r="B33" i="1"/>
  <c r="B35" i="1"/>
  <c r="B27" i="1"/>
  <c r="B43" i="1"/>
  <c r="B19" i="1"/>
  <c r="B49" i="1"/>
  <c r="B11" i="1"/>
  <c r="B37" i="1"/>
  <c r="B45" i="1"/>
  <c r="B46" i="1"/>
  <c r="B28" i="1"/>
  <c r="B31" i="1"/>
  <c r="B10" i="1"/>
  <c r="B44" i="1"/>
  <c r="B22" i="1"/>
  <c r="B32" i="1"/>
  <c r="B48" i="1"/>
  <c r="B15" i="1"/>
  <c r="B18" i="1"/>
</calcChain>
</file>

<file path=xl/sharedStrings.xml><?xml version="1.0" encoding="utf-8"?>
<sst xmlns="http://schemas.openxmlformats.org/spreadsheetml/2006/main" count="1027" uniqueCount="355">
  <si>
    <t>PREJUVENIL DAMAS</t>
  </si>
  <si>
    <t>1° Fecha</t>
  </si>
  <si>
    <t>2° Fecha</t>
  </si>
  <si>
    <t>3° Fecha</t>
  </si>
  <si>
    <t>4° Fecha</t>
  </si>
  <si>
    <t>5° Fecha</t>
  </si>
  <si>
    <t>6° Fecha</t>
  </si>
  <si>
    <t>Puntaje</t>
  </si>
  <si>
    <t>Lugar</t>
  </si>
  <si>
    <t>NOMBRE</t>
  </si>
  <si>
    <t>CLUB</t>
  </si>
  <si>
    <t>C</t>
  </si>
  <si>
    <t>NUMERO</t>
  </si>
  <si>
    <t>Ptos</t>
  </si>
  <si>
    <t>PTOS.</t>
  </si>
  <si>
    <t>Descarte</t>
  </si>
  <si>
    <t>Final</t>
  </si>
  <si>
    <t>RPA</t>
  </si>
  <si>
    <t>Puente Alto</t>
  </si>
  <si>
    <t>Deportivo Quilpue</t>
  </si>
  <si>
    <t>Crescente Errazuriz</t>
  </si>
  <si>
    <t>Fenix</t>
  </si>
  <si>
    <t>Power Wheels</t>
  </si>
  <si>
    <t>Chitas de Quilicura</t>
  </si>
  <si>
    <t>Pintana s/ruedas</t>
  </si>
  <si>
    <t>Colo Colo</t>
  </si>
  <si>
    <t>Leones Rojos</t>
  </si>
  <si>
    <t>Flechas Doradas</t>
  </si>
  <si>
    <t>Diego Portales</t>
  </si>
  <si>
    <t>Universitario</t>
  </si>
  <si>
    <t>Ruedas de Fuego</t>
  </si>
  <si>
    <t>Huechuraba</t>
  </si>
  <si>
    <t>Rengo</t>
  </si>
  <si>
    <t>Valentina Perez</t>
  </si>
  <si>
    <t>PREJUVENIL VARONES</t>
  </si>
  <si>
    <t>U. de Chile</t>
  </si>
  <si>
    <t>Union Las Condes</t>
  </si>
  <si>
    <t>Extreme Speed</t>
  </si>
  <si>
    <t>3° DAMAS</t>
  </si>
  <si>
    <t>Hualpen</t>
  </si>
  <si>
    <t>Rocket Roller Race</t>
  </si>
  <si>
    <t>Curico Maria Salinas</t>
  </si>
  <si>
    <t>Uzi Roller</t>
  </si>
  <si>
    <t>Union las Condes</t>
  </si>
  <si>
    <t>3° VARONES</t>
  </si>
  <si>
    <t>4° DAMAS</t>
  </si>
  <si>
    <t>4° VARONES</t>
  </si>
  <si>
    <t>Ac. Valparaiso</t>
  </si>
  <si>
    <t>Boosted</t>
  </si>
  <si>
    <t>Constanza Moreno</t>
  </si>
  <si>
    <t>Valentina Martinez</t>
  </si>
  <si>
    <t>Renegados</t>
  </si>
  <si>
    <t>Team Master</t>
  </si>
  <si>
    <t>Escuela Nacional</t>
  </si>
  <si>
    <t>Constanza Santis</t>
  </si>
  <si>
    <t>Francisca Berland</t>
  </si>
  <si>
    <t>Karin Espinoza</t>
  </si>
  <si>
    <t>Moira Chaña</t>
  </si>
  <si>
    <t>Katalina Varas</t>
  </si>
  <si>
    <t>Catalina Aguirre</t>
  </si>
  <si>
    <t>Alyha Velasquez</t>
  </si>
  <si>
    <t>Catalina Lorca</t>
  </si>
  <si>
    <t>Millaray Melin</t>
  </si>
  <si>
    <t>Javiera Lara</t>
  </si>
  <si>
    <t>Martina Cerezo</t>
  </si>
  <si>
    <t>Francisca Bronstein</t>
  </si>
  <si>
    <t>Chitas Quilicura</t>
  </si>
  <si>
    <t>Barbara Cares</t>
  </si>
  <si>
    <t>Rosario Sepulveda</t>
  </si>
  <si>
    <t>Tahia Duarte</t>
  </si>
  <si>
    <t>Paula Moreno</t>
  </si>
  <si>
    <t>Laura Villagran</t>
  </si>
  <si>
    <t>Antonia Jimenez</t>
  </si>
  <si>
    <t>Natalia Escobar</t>
  </si>
  <si>
    <t>Barbara Gonzalez</t>
  </si>
  <si>
    <t>Ignacia Daza</t>
  </si>
  <si>
    <t>Naomi Duarte</t>
  </si>
  <si>
    <t>Paulina Mondaca</t>
  </si>
  <si>
    <t>Daniela Navarrete</t>
  </si>
  <si>
    <t>Nicole Rojas</t>
  </si>
  <si>
    <t>Nicol Bolañoz</t>
  </si>
  <si>
    <t>Valentina Lizama</t>
  </si>
  <si>
    <t>Martina Gonzalez</t>
  </si>
  <si>
    <t>Valentina Soto</t>
  </si>
  <si>
    <t>Javiera Silva</t>
  </si>
  <si>
    <t>Martina Diaz</t>
  </si>
  <si>
    <t>Denisse Mella</t>
  </si>
  <si>
    <t>Catalina Cavieres</t>
  </si>
  <si>
    <t>Mariana Manqui</t>
  </si>
  <si>
    <t>Lorena Valderrama</t>
  </si>
  <si>
    <t>Darinka Riveros</t>
  </si>
  <si>
    <t>Martina Rojas</t>
  </si>
  <si>
    <t>Franco Ibarra</t>
  </si>
  <si>
    <t>Benjamin Muñoz</t>
  </si>
  <si>
    <t>Marcos Ruiz</t>
  </si>
  <si>
    <t>Mauricio Muñoz</t>
  </si>
  <si>
    <t>Nicolas Albornoz</t>
  </si>
  <si>
    <t>Lucas Caneleo</t>
  </si>
  <si>
    <t>Sebastian Lilllo</t>
  </si>
  <si>
    <t>Booested</t>
  </si>
  <si>
    <t>Giorgio Celedon</t>
  </si>
  <si>
    <t>Deniss Valenzuela</t>
  </si>
  <si>
    <t>Amaro Bazan</t>
  </si>
  <si>
    <t>Cristobal Marchant</t>
  </si>
  <si>
    <t>Cristofer Ulloa</t>
  </si>
  <si>
    <t>Juan Sandoval</t>
  </si>
  <si>
    <t>Benjamin Diaz</t>
  </si>
  <si>
    <t>Josefa Espinoza</t>
  </si>
  <si>
    <t>Amanda Ortiz</t>
  </si>
  <si>
    <t>Javiera Sandoval</t>
  </si>
  <si>
    <t>Isidora Aravena</t>
  </si>
  <si>
    <t>Martina Zoro</t>
  </si>
  <si>
    <t>Daniela Diaz</t>
  </si>
  <si>
    <t>Javiera Diaz</t>
  </si>
  <si>
    <t>Isabel Soto</t>
  </si>
  <si>
    <t>Amanda Cortes</t>
  </si>
  <si>
    <t>Valentina Carmona</t>
  </si>
  <si>
    <t>Isidora Guzman</t>
  </si>
  <si>
    <t>Angelo Tamburini</t>
  </si>
  <si>
    <t>Vicente Guerrero</t>
  </si>
  <si>
    <t>Renato Arrouch</t>
  </si>
  <si>
    <t>Gian Celedon</t>
  </si>
  <si>
    <t>Cristian Salazar</t>
  </si>
  <si>
    <t>Marley Mina</t>
  </si>
  <si>
    <t>Gaspar Nuñez</t>
  </si>
  <si>
    <t>Lucas Castro</t>
  </si>
  <si>
    <t>Lucas Galleguillos</t>
  </si>
  <si>
    <t>Josefa Ortiz</t>
  </si>
  <si>
    <t>Agustina Morales</t>
  </si>
  <si>
    <t>Martina Naranjo</t>
  </si>
  <si>
    <t>Javiera Pinochet</t>
  </si>
  <si>
    <t>Sofia Ardiles</t>
  </si>
  <si>
    <t>Josefa Briceño</t>
  </si>
  <si>
    <t>Catalina Urra</t>
  </si>
  <si>
    <t>Arwen Diaz</t>
  </si>
  <si>
    <t>Anahi Pardo</t>
  </si>
  <si>
    <t>Antonella Orellana</t>
  </si>
  <si>
    <t>Adiss Nuñez</t>
  </si>
  <si>
    <t>Martina Otazo</t>
  </si>
  <si>
    <t>Rocio Soto</t>
  </si>
  <si>
    <t>Sofia Sepulveda</t>
  </si>
  <si>
    <t>Fernanda Mariqueo</t>
  </si>
  <si>
    <t>Maria Jesus Faundez</t>
  </si>
  <si>
    <t>Antonella Henriquez</t>
  </si>
  <si>
    <t>Fernanda Lara</t>
  </si>
  <si>
    <t>Francisca Quiroga</t>
  </si>
  <si>
    <t>Almendra Chavarria</t>
  </si>
  <si>
    <t>Valeria Soto</t>
  </si>
  <si>
    <t>Barbara Norambuena</t>
  </si>
  <si>
    <t>Camila Aguila</t>
  </si>
  <si>
    <t>Trinidad Manqui</t>
  </si>
  <si>
    <t>Maria Celeste Saez</t>
  </si>
  <si>
    <t>Bonny Contreras</t>
  </si>
  <si>
    <t>Alondra Ramirez</t>
  </si>
  <si>
    <t>Macarena Nuñez</t>
  </si>
  <si>
    <t>Amelia Rivera</t>
  </si>
  <si>
    <t>Maximo Viñales</t>
  </si>
  <si>
    <t>Eric Gauna</t>
  </si>
  <si>
    <t>Gabriel Reyes</t>
  </si>
  <si>
    <t>Joaquin Arrouch</t>
  </si>
  <si>
    <t>Gustavo Riffo</t>
  </si>
  <si>
    <t>Dante Carvajal</t>
  </si>
  <si>
    <t>Johan Contreras</t>
  </si>
  <si>
    <t>Fernando Perez</t>
  </si>
  <si>
    <t>Union Las condes</t>
  </si>
  <si>
    <t>Guillermo Castillo</t>
  </si>
  <si>
    <t>Rodrigo Porta</t>
  </si>
  <si>
    <t>Luciano Rojas</t>
  </si>
  <si>
    <t>Juan Cristobal Donoso</t>
  </si>
  <si>
    <t>ADULTO VARONES VELOCIDAD</t>
  </si>
  <si>
    <t>ADULTO DAMAS VELOCIDAD</t>
  </si>
  <si>
    <t>Josefa Silva</t>
  </si>
  <si>
    <t>Pamela Mariani</t>
  </si>
  <si>
    <t>Natalya Lizama</t>
  </si>
  <si>
    <t>Javiera Vargas</t>
  </si>
  <si>
    <t>Nicole Pinto</t>
  </si>
  <si>
    <t>Marcela Espinoza</t>
  </si>
  <si>
    <t>Romina Perez</t>
  </si>
  <si>
    <t>Pamela Verdugo</t>
  </si>
  <si>
    <t>Rayen Suarez</t>
  </si>
  <si>
    <t>Kathia Rodriguez</t>
  </si>
  <si>
    <t>Catalina Hraste</t>
  </si>
  <si>
    <t>Javiera Flores</t>
  </si>
  <si>
    <t>Black Bull</t>
  </si>
  <si>
    <t>Siegredt Salinas</t>
  </si>
  <si>
    <t>Eduardo Ramirez</t>
  </si>
  <si>
    <t>Alfredo Mardones</t>
  </si>
  <si>
    <t>Gonzalo Villablanca</t>
  </si>
  <si>
    <t>Italo Tavali</t>
  </si>
  <si>
    <t>Matias Moscoso</t>
  </si>
  <si>
    <t>Lucas Silva</t>
  </si>
  <si>
    <t>Paulo Verdugo</t>
  </si>
  <si>
    <t>Nicolas Gonzalez</t>
  </si>
  <si>
    <t>Martin Amigo</t>
  </si>
  <si>
    <t>Jose Parada</t>
  </si>
  <si>
    <t>Mathias Parada</t>
  </si>
  <si>
    <t>Rodrigo Valenzuela</t>
  </si>
  <si>
    <t>Ivan Torres</t>
  </si>
  <si>
    <t>Mohammad Solehi</t>
  </si>
  <si>
    <t>Team Iran</t>
  </si>
  <si>
    <t>Farshid Shayama</t>
  </si>
  <si>
    <t>Ricardo Verdugo</t>
  </si>
  <si>
    <t>Emanuel Silva</t>
  </si>
  <si>
    <t xml:space="preserve">ADULTO VARONES FONDO </t>
  </si>
  <si>
    <t>ADULTO DAMAS FONDO</t>
  </si>
  <si>
    <t>Javier Gonzalez</t>
  </si>
  <si>
    <t>Kronos</t>
  </si>
  <si>
    <t>Roberto Inostroza</t>
  </si>
  <si>
    <t>Ruben Garcia</t>
  </si>
  <si>
    <t>Matias Salgado</t>
  </si>
  <si>
    <t>Rigoberto Sepulveda</t>
  </si>
  <si>
    <t>Raul Ivan Pedraza</t>
  </si>
  <si>
    <t>Jorge Reyes</t>
  </si>
  <si>
    <t>Daniel Bravo</t>
  </si>
  <si>
    <t>Matias Briceño</t>
  </si>
  <si>
    <t>Braulio Reyes</t>
  </si>
  <si>
    <t>Rene Maldonado</t>
  </si>
  <si>
    <t>Jose Basterrica</t>
  </si>
  <si>
    <t>Team Diaz</t>
  </si>
  <si>
    <t>Camilo Lara</t>
  </si>
  <si>
    <t>Camilo Diaz</t>
  </si>
  <si>
    <t>Juan Rojas</t>
  </si>
  <si>
    <t>Rolando Ossandon</t>
  </si>
  <si>
    <t>Pablo Mora</t>
  </si>
  <si>
    <t>Manuel Moscoso</t>
  </si>
  <si>
    <t>Gonzalo Guajardo</t>
  </si>
  <si>
    <t>Ivan Morales</t>
  </si>
  <si>
    <t>Jorge Venegas</t>
  </si>
  <si>
    <t>Dragones</t>
  </si>
  <si>
    <t>Cristian Sandoval</t>
  </si>
  <si>
    <t>Hugo Ramirez</t>
  </si>
  <si>
    <t>Juan Carlos Bazan</t>
  </si>
  <si>
    <t>Daniel Carrasco</t>
  </si>
  <si>
    <t>Fabian Diaz</t>
  </si>
  <si>
    <t>Fabian Garrido</t>
  </si>
  <si>
    <t>Andres Diaz</t>
  </si>
  <si>
    <t>Roller Sur Talcahuano</t>
  </si>
  <si>
    <t>Janinne Ibañez</t>
  </si>
  <si>
    <t>Javiera San Martin</t>
  </si>
  <si>
    <t>Gianinna Rocco</t>
  </si>
  <si>
    <t>Larissa de Oliveiro</t>
  </si>
  <si>
    <t>Catherine Peñan</t>
  </si>
  <si>
    <t>Lorena Espinoza</t>
  </si>
  <si>
    <t>Camila Zapata</t>
  </si>
  <si>
    <t>Jenny Rivera</t>
  </si>
  <si>
    <t>Giselle Jorquera</t>
  </si>
  <si>
    <t>Valentina Castillo</t>
  </si>
  <si>
    <t>Alejandra Traslaviña</t>
  </si>
  <si>
    <t>Daniela Tapia</t>
  </si>
  <si>
    <t>Nicole Ulloa</t>
  </si>
  <si>
    <t>Marla Castro</t>
  </si>
  <si>
    <t>Valeria Riffo</t>
  </si>
  <si>
    <t>JUVENIL DAMAS VELOCIDAD</t>
  </si>
  <si>
    <t>Valentina Mayanes</t>
  </si>
  <si>
    <t>Lorena Millan</t>
  </si>
  <si>
    <t>Francisca Saavedra</t>
  </si>
  <si>
    <t>Jamileth Villacura</t>
  </si>
  <si>
    <t>Camila Fernandez</t>
  </si>
  <si>
    <t>Valentina Aedo</t>
  </si>
  <si>
    <t>Maria Olivia Fernandez</t>
  </si>
  <si>
    <t>Pola Narvaez</t>
  </si>
  <si>
    <t>Ianara Leviñanco</t>
  </si>
  <si>
    <t>Camila Navarro</t>
  </si>
  <si>
    <t>Thiare Diaz</t>
  </si>
  <si>
    <t>Rayen Molina</t>
  </si>
  <si>
    <t>Valentina Muñoz</t>
  </si>
  <si>
    <t>Antonia Mariqueo</t>
  </si>
  <si>
    <t>Chitas De Quilicura</t>
  </si>
  <si>
    <t>Alisson Sepulveda</t>
  </si>
  <si>
    <t>Vanessa Espinoza</t>
  </si>
  <si>
    <t>Francesca Briceño</t>
  </si>
  <si>
    <t>Scarlet Jaramillo</t>
  </si>
  <si>
    <t>Makarena Gonzalez</t>
  </si>
  <si>
    <t>Geraldin Fernandez</t>
  </si>
  <si>
    <t>Mayra Silva</t>
  </si>
  <si>
    <t>Vanessa Albornoz</t>
  </si>
  <si>
    <t>Belen Alarcon</t>
  </si>
  <si>
    <t>Ambar Retamal</t>
  </si>
  <si>
    <t>Antonia Espejo</t>
  </si>
  <si>
    <t>Katalina Gutierez</t>
  </si>
  <si>
    <t>Catalina Orellana</t>
  </si>
  <si>
    <t>Javiera Espina</t>
  </si>
  <si>
    <t>Maite Cea</t>
  </si>
  <si>
    <t>Daphne Yañez</t>
  </si>
  <si>
    <t>Paulina Diaz</t>
  </si>
  <si>
    <t>JUVENIL VARONES - VELOCIDAD</t>
  </si>
  <si>
    <t>Joaquin Frivola</t>
  </si>
  <si>
    <t>Christian Soto</t>
  </si>
  <si>
    <t>Diego Mayanes</t>
  </si>
  <si>
    <t>Franco Tamburini</t>
  </si>
  <si>
    <t>Bastian Viñales</t>
  </si>
  <si>
    <t>Bastian Salguero</t>
  </si>
  <si>
    <t>German Perez</t>
  </si>
  <si>
    <t xml:space="preserve">Benjamin Mora </t>
  </si>
  <si>
    <t>Aaron Lizana</t>
  </si>
  <si>
    <t>Brandon Quezada</t>
  </si>
  <si>
    <t>Alvaro Porta</t>
  </si>
  <si>
    <t>Jeremias Morales</t>
  </si>
  <si>
    <t>Matias Rios</t>
  </si>
  <si>
    <t>Patricio Valdebenito</t>
  </si>
  <si>
    <t>Fernando Hinojosa</t>
  </si>
  <si>
    <t>Powe Wheels</t>
  </si>
  <si>
    <t>JUVENIL DAMAS FONDO</t>
  </si>
  <si>
    <t>JUVENIL VARONES FONDO</t>
  </si>
  <si>
    <t>Elena Alvarez</t>
  </si>
  <si>
    <t>Constanza Peralta</t>
  </si>
  <si>
    <t>Camila Mayanes</t>
  </si>
  <si>
    <t>Victoria Bustos</t>
  </si>
  <si>
    <t>Vanessa Aguirre</t>
  </si>
  <si>
    <t>Fernanda Muñoz</t>
  </si>
  <si>
    <t>Javiera Carrasco</t>
  </si>
  <si>
    <t>Sujei Orellana</t>
  </si>
  <si>
    <t>Catalina Castillo</t>
  </si>
  <si>
    <t>Danae Gutierrez</t>
  </si>
  <si>
    <t>Emily Lobos</t>
  </si>
  <si>
    <t>Camila Carreño</t>
  </si>
  <si>
    <t>Madelyne Alegria</t>
  </si>
  <si>
    <t>Maria Jesus Bobadilla</t>
  </si>
  <si>
    <t>Maria Paz Meza</t>
  </si>
  <si>
    <t>Macarena Vasquez</t>
  </si>
  <si>
    <t>Gloria Carolina  Morales</t>
  </si>
  <si>
    <t>Elizabeth Morales</t>
  </si>
  <si>
    <t>Andrea Castillo</t>
  </si>
  <si>
    <t>Belen Urrutia</t>
  </si>
  <si>
    <t>Aranxa Aqueveque</t>
  </si>
  <si>
    <t>Francisca Henriquez</t>
  </si>
  <si>
    <t>Lorenza Riveros</t>
  </si>
  <si>
    <t>Paloma Flores</t>
  </si>
  <si>
    <t>Alexandra Pozo</t>
  </si>
  <si>
    <t>Tupahue</t>
  </si>
  <si>
    <t>Francisca Jimenez</t>
  </si>
  <si>
    <t>Valentina Flores</t>
  </si>
  <si>
    <t>Amanda Farias</t>
  </si>
  <si>
    <t>Valentina Fuentes</t>
  </si>
  <si>
    <t>Ashly Marin</t>
  </si>
  <si>
    <t>Maira Lopez</t>
  </si>
  <si>
    <t>Katherine Alvarado</t>
  </si>
  <si>
    <t>Fernanda Mela</t>
  </si>
  <si>
    <t>Kiara Osses</t>
  </si>
  <si>
    <t>Rocio Villagra</t>
  </si>
  <si>
    <t>Pamela Santis</t>
  </si>
  <si>
    <t>Stefany Santis</t>
  </si>
  <si>
    <t>Sebastian Paillavil</t>
  </si>
  <si>
    <t>German Toro</t>
  </si>
  <si>
    <t>Cedre Morales</t>
  </si>
  <si>
    <t>Sebastian Leon</t>
  </si>
  <si>
    <t>Walter Palma</t>
  </si>
  <si>
    <t>Sebastian Apablaza</t>
  </si>
  <si>
    <t>Giuliano Celedon</t>
  </si>
  <si>
    <t>Diego Soto</t>
  </si>
  <si>
    <t>Francisco Duran</t>
  </si>
  <si>
    <t>Matias Venegas</t>
  </si>
  <si>
    <t>Ignacio Mardones</t>
  </si>
  <si>
    <t>Danko Vidal</t>
  </si>
  <si>
    <t>RANKING ALTA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</si>
</sst>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rgb="FFFFFF00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00FF00"/>
      </patternFill>
    </fill>
    <fill>
      <patternFill patternType="solid">
        <fgColor rgb="FF92D050"/>
        <bgColor rgb="FFFFFF00"/>
      </patternFill>
    </fill>
    <fill>
      <patternFill patternType="solid">
        <fgColor theme="9"/>
        <bgColor rgb="FF00FF00"/>
      </patternFill>
    </fill>
    <fill>
      <patternFill patternType="solid">
        <fgColor theme="9"/>
        <bgColor rgb="FFFFFFFF"/>
      </patternFill>
    </fill>
    <fill>
      <patternFill patternType="solid">
        <fgColor theme="9"/>
        <bgColor rgb="FFFFFF00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47"/>
    <xf numFmtId="0" fontId="11" fillId="0" borderId="47"/>
    <xf numFmtId="0" fontId="1" fillId="0" borderId="47"/>
    <xf numFmtId="0" fontId="13" fillId="0" borderId="47"/>
    <xf numFmtId="0" fontId="13" fillId="0" borderId="47"/>
  </cellStyleXfs>
  <cellXfs count="241">
    <xf numFmtId="0" fontId="0" fillId="0" borderId="0" xfId="0" applyFont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" fillId="4" borderId="1" xfId="0" applyFont="1" applyFill="1" applyBorder="1" applyAlignment="1"/>
    <xf numFmtId="0" fontId="1" fillId="5" borderId="14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2" borderId="20" xfId="0" applyFont="1" applyFill="1" applyBorder="1" applyAlignment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2" borderId="24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7" fillId="2" borderId="20" xfId="0" applyFont="1" applyFill="1" applyBorder="1" applyAlignment="1"/>
    <xf numFmtId="0" fontId="9" fillId="0" borderId="18" xfId="0" applyFont="1" applyBorder="1" applyAlignment="1">
      <alignment horizontal="center"/>
    </xf>
    <xf numFmtId="0" fontId="1" fillId="2" borderId="25" xfId="0" applyFont="1" applyFill="1" applyBorder="1" applyAlignment="1"/>
    <xf numFmtId="0" fontId="1" fillId="2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9" fillId="2" borderId="21" xfId="0" applyFont="1" applyFill="1" applyBorder="1" applyAlignment="1"/>
    <xf numFmtId="0" fontId="7" fillId="2" borderId="21" xfId="0" applyFont="1" applyFill="1" applyBorder="1" applyAlignment="1"/>
    <xf numFmtId="0" fontId="7" fillId="2" borderId="23" xfId="0" applyFont="1" applyFill="1" applyBorder="1" applyAlignment="1">
      <alignment horizontal="center"/>
    </xf>
    <xf numFmtId="3" fontId="4" fillId="3" borderId="28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7" fillId="2" borderId="31" xfId="0" applyFont="1" applyFill="1" applyBorder="1" applyAlignment="1"/>
    <xf numFmtId="0" fontId="9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/>
    <xf numFmtId="0" fontId="1" fillId="2" borderId="0" xfId="0" applyFont="1" applyFill="1" applyAlignment="1"/>
    <xf numFmtId="0" fontId="1" fillId="2" borderId="41" xfId="0" applyFont="1" applyFill="1" applyBorder="1" applyAlignment="1"/>
    <xf numFmtId="0" fontId="4" fillId="3" borderId="42" xfId="0" applyFont="1" applyFill="1" applyBorder="1" applyAlignment="1"/>
    <xf numFmtId="0" fontId="4" fillId="3" borderId="43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7" xfId="0" applyFont="1" applyFill="1" applyBorder="1" applyAlignment="1"/>
    <xf numFmtId="0" fontId="7" fillId="2" borderId="24" xfId="0" applyFont="1" applyFill="1" applyBorder="1" applyAlignment="1"/>
    <xf numFmtId="0" fontId="9" fillId="2" borderId="20" xfId="0" applyFont="1" applyFill="1" applyBorder="1" applyAlignment="1"/>
    <xf numFmtId="0" fontId="4" fillId="6" borderId="48" xfId="0" applyFont="1" applyFill="1" applyBorder="1" applyAlignment="1"/>
    <xf numFmtId="0" fontId="4" fillId="6" borderId="43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10" fillId="2" borderId="20" xfId="0" applyFont="1" applyFill="1" applyBorder="1" applyAlignment="1"/>
    <xf numFmtId="0" fontId="1" fillId="2" borderId="1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7" fillId="2" borderId="20" xfId="0" applyFont="1" applyFill="1" applyBorder="1" applyAlignment="1"/>
    <xf numFmtId="0" fontId="1" fillId="2" borderId="32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6" fillId="2" borderId="14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1" fillId="2" borderId="20" xfId="1" applyFont="1" applyFill="1" applyBorder="1" applyAlignment="1"/>
    <xf numFmtId="0" fontId="1" fillId="2" borderId="49" xfId="1" applyFont="1" applyFill="1" applyBorder="1" applyAlignment="1">
      <alignment horizontal="center"/>
    </xf>
    <xf numFmtId="0" fontId="12" fillId="7" borderId="50" xfId="3" applyFont="1" applyFill="1" applyBorder="1" applyAlignment="1">
      <alignment horizontal="center"/>
    </xf>
    <xf numFmtId="0" fontId="12" fillId="7" borderId="51" xfId="3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1" fillId="9" borderId="20" xfId="1" applyFont="1" applyFill="1" applyBorder="1" applyAlignment="1"/>
    <xf numFmtId="0" fontId="6" fillId="9" borderId="14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1" fillId="11" borderId="1" xfId="0" applyFont="1" applyFill="1" applyBorder="1" applyAlignment="1"/>
    <xf numFmtId="0" fontId="1" fillId="12" borderId="1" xfId="0" applyFont="1" applyFill="1" applyBorder="1" applyAlignment="1"/>
    <xf numFmtId="0" fontId="1" fillId="9" borderId="1" xfId="0" applyFont="1" applyFill="1" applyBorder="1" applyAlignment="1"/>
    <xf numFmtId="0" fontId="1" fillId="9" borderId="20" xfId="0" applyFont="1" applyFill="1" applyBorder="1" applyAlignment="1"/>
    <xf numFmtId="0" fontId="6" fillId="8" borderId="14" xfId="0" applyFont="1" applyFill="1" applyBorder="1" applyAlignment="1">
      <alignment horizontal="center"/>
    </xf>
    <xf numFmtId="0" fontId="7" fillId="8" borderId="21" xfId="0" applyFont="1" applyFill="1" applyBorder="1" applyAlignment="1"/>
    <xf numFmtId="0" fontId="7" fillId="10" borderId="21" xfId="0" applyFont="1" applyFill="1" applyBorder="1" applyAlignment="1"/>
    <xf numFmtId="0" fontId="1" fillId="9" borderId="49" xfId="0" applyFont="1" applyFill="1" applyBorder="1" applyAlignment="1">
      <alignment horizontal="center"/>
    </xf>
    <xf numFmtId="0" fontId="7" fillId="9" borderId="21" xfId="0" applyFont="1" applyFill="1" applyBorder="1" applyAlignment="1"/>
    <xf numFmtId="0" fontId="9" fillId="10" borderId="21" xfId="0" applyFont="1" applyFill="1" applyBorder="1" applyAlignment="1"/>
    <xf numFmtId="0" fontId="14" fillId="13" borderId="15" xfId="0" applyFont="1" applyFill="1" applyBorder="1" applyAlignment="1">
      <alignment horizontal="center"/>
    </xf>
    <xf numFmtId="0" fontId="12" fillId="13" borderId="20" xfId="0" applyFont="1" applyFill="1" applyBorder="1" applyAlignment="1"/>
    <xf numFmtId="0" fontId="15" fillId="13" borderId="17" xfId="0" applyFont="1" applyFill="1" applyBorder="1" applyAlignment="1"/>
    <xf numFmtId="0" fontId="12" fillId="13" borderId="20" xfId="0" applyFont="1" applyFill="1" applyBorder="1" applyAlignment="1">
      <alignment horizontal="center"/>
    </xf>
    <xf numFmtId="0" fontId="14" fillId="14" borderId="14" xfId="0" applyFont="1" applyFill="1" applyBorder="1" applyAlignment="1">
      <alignment horizontal="center"/>
    </xf>
    <xf numFmtId="0" fontId="15" fillId="14" borderId="21" xfId="0" applyFont="1" applyFill="1" applyBorder="1" applyAlignment="1"/>
    <xf numFmtId="0" fontId="14" fillId="15" borderId="14" xfId="0" applyFont="1" applyFill="1" applyBorder="1" applyAlignment="1">
      <alignment horizontal="center"/>
    </xf>
    <xf numFmtId="0" fontId="15" fillId="15" borderId="21" xfId="0" applyFont="1" applyFill="1" applyBorder="1" applyAlignment="1"/>
    <xf numFmtId="0" fontId="12" fillId="13" borderId="49" xfId="0" applyFont="1" applyFill="1" applyBorder="1" applyAlignment="1">
      <alignment horizontal="center"/>
    </xf>
    <xf numFmtId="0" fontId="9" fillId="9" borderId="21" xfId="0" applyFont="1" applyFill="1" applyBorder="1" applyAlignment="1"/>
    <xf numFmtId="0" fontId="1" fillId="9" borderId="32" xfId="0" applyFont="1" applyFill="1" applyBorder="1" applyAlignment="1">
      <alignment horizontal="center"/>
    </xf>
    <xf numFmtId="0" fontId="9" fillId="8" borderId="21" xfId="0" applyFont="1" applyFill="1" applyBorder="1" applyAlignment="1"/>
    <xf numFmtId="0" fontId="1" fillId="9" borderId="52" xfId="0" applyFont="1" applyFill="1" applyBorder="1" applyAlignment="1"/>
    <xf numFmtId="0" fontId="1" fillId="9" borderId="54" xfId="0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/>
    </xf>
    <xf numFmtId="0" fontId="1" fillId="13" borderId="16" xfId="0" applyFont="1" applyFill="1" applyBorder="1" applyAlignment="1"/>
    <xf numFmtId="0" fontId="9" fillId="14" borderId="17" xfId="0" applyFont="1" applyFill="1" applyBorder="1" applyAlignment="1"/>
    <xf numFmtId="0" fontId="1" fillId="13" borderId="53" xfId="0" applyFont="1" applyFill="1" applyBorder="1" applyAlignment="1">
      <alignment horizontal="center"/>
    </xf>
    <xf numFmtId="0" fontId="1" fillId="13" borderId="20" xfId="0" applyFont="1" applyFill="1" applyBorder="1" applyAlignment="1"/>
    <xf numFmtId="0" fontId="9" fillId="13" borderId="21" xfId="0" applyFont="1" applyFill="1" applyBorder="1" applyAlignment="1"/>
    <xf numFmtId="0" fontId="1" fillId="13" borderId="32" xfId="0" applyFont="1" applyFill="1" applyBorder="1" applyAlignment="1">
      <alignment horizontal="center"/>
    </xf>
    <xf numFmtId="0" fontId="9" fillId="14" borderId="21" xfId="0" applyFont="1" applyFill="1" applyBorder="1" applyAlignment="1"/>
    <xf numFmtId="0" fontId="6" fillId="14" borderId="15" xfId="0" applyFont="1" applyFill="1" applyBorder="1" applyAlignment="1">
      <alignment horizontal="center"/>
    </xf>
    <xf numFmtId="0" fontId="1" fillId="13" borderId="16" xfId="1" applyFont="1" applyFill="1" applyBorder="1" applyAlignment="1"/>
    <xf numFmtId="0" fontId="1" fillId="13" borderId="18" xfId="1" applyFont="1" applyFill="1" applyBorder="1" applyAlignment="1">
      <alignment horizontal="center"/>
    </xf>
    <xf numFmtId="0" fontId="6" fillId="13" borderId="15" xfId="0" applyFont="1" applyFill="1" applyBorder="1" applyAlignment="1">
      <alignment horizontal="center"/>
    </xf>
    <xf numFmtId="0" fontId="1" fillId="13" borderId="20" xfId="1" applyFont="1" applyFill="1" applyBorder="1" applyAlignment="1"/>
    <xf numFmtId="0" fontId="1" fillId="13" borderId="49" xfId="1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13" fillId="2" borderId="20" xfId="0" applyFont="1" applyFill="1" applyBorder="1" applyAlignment="1"/>
    <xf numFmtId="0" fontId="13" fillId="2" borderId="49" xfId="0" applyFont="1" applyFill="1" applyBorder="1" applyAlignment="1">
      <alignment horizontal="center"/>
    </xf>
    <xf numFmtId="0" fontId="6" fillId="16" borderId="15" xfId="0" applyFont="1" applyFill="1" applyBorder="1" applyAlignment="1">
      <alignment horizontal="center"/>
    </xf>
    <xf numFmtId="0" fontId="13" fillId="17" borderId="20" xfId="0" applyFont="1" applyFill="1" applyBorder="1" applyAlignment="1"/>
    <xf numFmtId="0" fontId="9" fillId="16" borderId="31" xfId="0" applyFont="1" applyFill="1" applyBorder="1" applyAlignment="1"/>
    <xf numFmtId="0" fontId="13" fillId="17" borderId="20" xfId="0" applyFont="1" applyFill="1" applyBorder="1" applyAlignment="1">
      <alignment horizontal="center"/>
    </xf>
    <xf numFmtId="0" fontId="6" fillId="16" borderId="14" xfId="0" applyFont="1" applyFill="1" applyBorder="1" applyAlignment="1">
      <alignment horizontal="center"/>
    </xf>
    <xf numFmtId="0" fontId="9" fillId="16" borderId="21" xfId="0" applyFont="1" applyFill="1" applyBorder="1" applyAlignment="1"/>
    <xf numFmtId="0" fontId="6" fillId="17" borderId="14" xfId="0" applyFont="1" applyFill="1" applyBorder="1" applyAlignment="1">
      <alignment horizontal="center"/>
    </xf>
    <xf numFmtId="0" fontId="9" fillId="17" borderId="21" xfId="0" applyFont="1" applyFill="1" applyBorder="1" applyAlignment="1"/>
    <xf numFmtId="0" fontId="6" fillId="18" borderId="14" xfId="0" applyFont="1" applyFill="1" applyBorder="1" applyAlignment="1">
      <alignment horizontal="center"/>
    </xf>
    <xf numFmtId="0" fontId="9" fillId="18" borderId="21" xfId="0" applyFont="1" applyFill="1" applyBorder="1" applyAlignment="1"/>
    <xf numFmtId="0" fontId="13" fillId="17" borderId="49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6" fillId="8" borderId="60" xfId="0" applyFont="1" applyFill="1" applyBorder="1" applyAlignment="1">
      <alignment horizontal="center"/>
    </xf>
    <xf numFmtId="0" fontId="7" fillId="8" borderId="61" xfId="0" applyFont="1" applyFill="1" applyBorder="1" applyAlignment="1">
      <alignment horizontal="center"/>
    </xf>
    <xf numFmtId="0" fontId="6" fillId="10" borderId="60" xfId="0" applyFont="1" applyFill="1" applyBorder="1" applyAlignment="1">
      <alignment horizontal="center"/>
    </xf>
    <xf numFmtId="0" fontId="7" fillId="10" borderId="61" xfId="0" applyFont="1" applyFill="1" applyBorder="1" applyAlignment="1">
      <alignment horizontal="center"/>
    </xf>
    <xf numFmtId="0" fontId="6" fillId="9" borderId="60" xfId="0" applyFont="1" applyFill="1" applyBorder="1" applyAlignment="1">
      <alignment horizontal="center"/>
    </xf>
    <xf numFmtId="0" fontId="7" fillId="9" borderId="61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13" fillId="2" borderId="64" xfId="0" applyFont="1" applyFill="1" applyBorder="1" applyAlignment="1"/>
    <xf numFmtId="0" fontId="7" fillId="2" borderId="65" xfId="0" applyFont="1" applyFill="1" applyBorder="1" applyAlignment="1"/>
    <xf numFmtId="0" fontId="7" fillId="2" borderId="66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49" xfId="0" applyFont="1" applyFill="1" applyBorder="1" applyAlignment="1">
      <alignment horizontal="center"/>
    </xf>
    <xf numFmtId="0" fontId="0" fillId="2" borderId="67" xfId="0" applyFont="1" applyFill="1" applyBorder="1" applyAlignment="1">
      <alignment horizontal="center"/>
    </xf>
    <xf numFmtId="0" fontId="9" fillId="9" borderId="31" xfId="0" applyFont="1" applyFill="1" applyBorder="1" applyAlignment="1"/>
    <xf numFmtId="0" fontId="7" fillId="9" borderId="62" xfId="0" applyFont="1" applyFill="1" applyBorder="1" applyAlignment="1">
      <alignment horizontal="center"/>
    </xf>
    <xf numFmtId="0" fontId="13" fillId="9" borderId="20" xfId="0" applyFont="1" applyFill="1" applyBorder="1" applyAlignment="1"/>
    <xf numFmtId="0" fontId="6" fillId="16" borderId="56" xfId="0" applyFont="1" applyFill="1" applyBorder="1" applyAlignment="1">
      <alignment horizontal="center"/>
    </xf>
    <xf numFmtId="0" fontId="13" fillId="17" borderId="57" xfId="0" applyFont="1" applyFill="1" applyBorder="1" applyAlignment="1"/>
    <xf numFmtId="0" fontId="7" fillId="16" borderId="58" xfId="0" applyFont="1" applyFill="1" applyBorder="1" applyAlignment="1"/>
    <xf numFmtId="0" fontId="7" fillId="16" borderId="59" xfId="0" applyFont="1" applyFill="1" applyBorder="1" applyAlignment="1">
      <alignment horizontal="center"/>
    </xf>
    <xf numFmtId="0" fontId="6" fillId="16" borderId="60" xfId="0" applyFont="1" applyFill="1" applyBorder="1" applyAlignment="1">
      <alignment horizontal="center"/>
    </xf>
    <xf numFmtId="0" fontId="7" fillId="16" borderId="21" xfId="0" applyFont="1" applyFill="1" applyBorder="1" applyAlignment="1"/>
    <xf numFmtId="0" fontId="7" fillId="16" borderId="61" xfId="0" applyFont="1" applyFill="1" applyBorder="1" applyAlignment="1">
      <alignment horizontal="center"/>
    </xf>
    <xf numFmtId="0" fontId="6" fillId="18" borderId="60" xfId="0" applyFont="1" applyFill="1" applyBorder="1" applyAlignment="1">
      <alignment horizontal="center"/>
    </xf>
    <xf numFmtId="0" fontId="7" fillId="18" borderId="21" xfId="0" applyFont="1" applyFill="1" applyBorder="1" applyAlignment="1"/>
    <xf numFmtId="0" fontId="7" fillId="18" borderId="61" xfId="0" applyFont="1" applyFill="1" applyBorder="1" applyAlignment="1">
      <alignment horizontal="center"/>
    </xf>
    <xf numFmtId="0" fontId="6" fillId="17" borderId="60" xfId="0" applyFont="1" applyFill="1" applyBorder="1" applyAlignment="1">
      <alignment horizontal="center"/>
    </xf>
    <xf numFmtId="0" fontId="7" fillId="17" borderId="21" xfId="0" applyFont="1" applyFill="1" applyBorder="1" applyAlignment="1"/>
    <xf numFmtId="0" fontId="7" fillId="17" borderId="61" xfId="0" applyFont="1" applyFill="1" applyBorder="1" applyAlignment="1">
      <alignment horizontal="center"/>
    </xf>
    <xf numFmtId="0" fontId="13" fillId="17" borderId="16" xfId="0" applyFont="1" applyFill="1" applyBorder="1" applyAlignment="1"/>
    <xf numFmtId="0" fontId="9" fillId="18" borderId="17" xfId="0" applyFont="1" applyFill="1" applyBorder="1" applyAlignment="1"/>
    <xf numFmtId="0" fontId="13" fillId="17" borderId="18" xfId="0" applyFont="1" applyFill="1" applyBorder="1" applyAlignment="1">
      <alignment horizontal="center"/>
    </xf>
    <xf numFmtId="0" fontId="16" fillId="2" borderId="1" xfId="0" applyFont="1" applyFill="1" applyBorder="1" applyAlignment="1"/>
    <xf numFmtId="0" fontId="7" fillId="10" borderId="20" xfId="0" applyFont="1" applyFill="1" applyBorder="1" applyAlignment="1"/>
    <xf numFmtId="0" fontId="9" fillId="10" borderId="20" xfId="0" applyFont="1" applyFill="1" applyBorder="1" applyAlignment="1"/>
    <xf numFmtId="0" fontId="9" fillId="9" borderId="20" xfId="0" applyFont="1" applyFill="1" applyBorder="1" applyAlignment="1"/>
    <xf numFmtId="0" fontId="13" fillId="7" borderId="69" xfId="0" applyNumberFormat="1" applyFont="1" applyFill="1" applyBorder="1" applyAlignment="1" applyProtection="1"/>
    <xf numFmtId="0" fontId="13" fillId="7" borderId="70" xfId="0" applyNumberFormat="1" applyFont="1" applyFill="1" applyBorder="1" applyAlignment="1" applyProtection="1">
      <alignment horizontal="center"/>
    </xf>
    <xf numFmtId="0" fontId="1" fillId="2" borderId="71" xfId="0" applyFont="1" applyFill="1" applyBorder="1" applyAlignment="1"/>
    <xf numFmtId="0" fontId="1" fillId="2" borderId="72" xfId="0" applyFont="1" applyFill="1" applyBorder="1" applyAlignment="1">
      <alignment horizontal="center"/>
    </xf>
    <xf numFmtId="0" fontId="6" fillId="13" borderId="20" xfId="0" applyFont="1" applyFill="1" applyBorder="1" applyAlignment="1">
      <alignment horizontal="center"/>
    </xf>
    <xf numFmtId="0" fontId="7" fillId="13" borderId="17" xfId="0" applyFont="1" applyFill="1" applyBorder="1" applyAlignment="1"/>
    <xf numFmtId="0" fontId="1" fillId="13" borderId="18" xfId="0" applyFont="1" applyFill="1" applyBorder="1" applyAlignment="1">
      <alignment horizontal="center"/>
    </xf>
    <xf numFmtId="0" fontId="7" fillId="13" borderId="21" xfId="0" applyFont="1" applyFill="1" applyBorder="1" applyAlignment="1"/>
    <xf numFmtId="0" fontId="1" fillId="13" borderId="49" xfId="0" applyFont="1" applyFill="1" applyBorder="1" applyAlignment="1">
      <alignment horizontal="center"/>
    </xf>
    <xf numFmtId="0" fontId="13" fillId="19" borderId="68" xfId="0" applyNumberFormat="1" applyFont="1" applyFill="1" applyBorder="1" applyAlignment="1" applyProtection="1"/>
    <xf numFmtId="0" fontId="7" fillId="13" borderId="20" xfId="0" applyFont="1" applyFill="1" applyBorder="1" applyAlignment="1"/>
    <xf numFmtId="0" fontId="13" fillId="19" borderId="51" xfId="0" applyNumberFormat="1" applyFont="1" applyFill="1" applyBorder="1" applyAlignment="1" applyProtection="1">
      <alignment horizontal="center"/>
    </xf>
    <xf numFmtId="0" fontId="13" fillId="19" borderId="69" xfId="0" applyNumberFormat="1" applyFont="1" applyFill="1" applyBorder="1" applyAlignment="1" applyProtection="1"/>
    <xf numFmtId="0" fontId="13" fillId="19" borderId="70" xfId="0" applyNumberFormat="1" applyFont="1" applyFill="1" applyBorder="1" applyAlignment="1" applyProtection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26" xfId="0" applyFont="1" applyFill="1" applyBorder="1" applyAlignment="1"/>
    <xf numFmtId="0" fontId="7" fillId="13" borderId="19" xfId="0" applyFont="1" applyFill="1" applyBorder="1" applyAlignment="1">
      <alignment horizontal="center"/>
    </xf>
    <xf numFmtId="0" fontId="7" fillId="13" borderId="23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  <xf numFmtId="0" fontId="7" fillId="13" borderId="31" xfId="0" applyFont="1" applyFill="1" applyBorder="1" applyAlignment="1"/>
    <xf numFmtId="0" fontId="7" fillId="13" borderId="33" xfId="0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7" fillId="15" borderId="21" xfId="0" applyFont="1" applyFill="1" applyBorder="1" applyAlignment="1"/>
    <xf numFmtId="0" fontId="7" fillId="15" borderId="23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31" xfId="0" applyFont="1" applyFill="1" applyBorder="1" applyAlignment="1"/>
    <xf numFmtId="0" fontId="1" fillId="2" borderId="0" xfId="0" applyFont="1" applyFill="1" applyBorder="1" applyAlignment="1"/>
    <xf numFmtId="0" fontId="6" fillId="15" borderId="20" xfId="0" applyFont="1" applyFill="1" applyBorder="1" applyAlignment="1">
      <alignment horizontal="center"/>
    </xf>
    <xf numFmtId="0" fontId="1" fillId="13" borderId="15" xfId="0" applyFont="1" applyFill="1" applyBorder="1" applyAlignment="1"/>
    <xf numFmtId="0" fontId="9" fillId="15" borderId="20" xfId="0" applyFont="1" applyFill="1" applyBorder="1" applyAlignment="1"/>
    <xf numFmtId="0" fontId="1" fillId="13" borderId="14" xfId="0" applyFont="1" applyFill="1" applyBorder="1" applyAlignment="1"/>
    <xf numFmtId="0" fontId="9" fillId="13" borderId="20" xfId="0" applyFont="1" applyFill="1" applyBorder="1" applyAlignment="1"/>
    <xf numFmtId="0" fontId="4" fillId="3" borderId="47" xfId="0" applyFont="1" applyFill="1" applyBorder="1" applyAlignment="1">
      <alignment horizontal="center"/>
    </xf>
    <xf numFmtId="0" fontId="4" fillId="3" borderId="73" xfId="0" applyFont="1" applyFill="1" applyBorder="1" applyAlignment="1">
      <alignment horizontal="center"/>
    </xf>
    <xf numFmtId="0" fontId="4" fillId="3" borderId="74" xfId="0" applyFont="1" applyFill="1" applyBorder="1" applyAlignment="1">
      <alignment horizontal="center"/>
    </xf>
    <xf numFmtId="0" fontId="4" fillId="3" borderId="75" xfId="0" applyFont="1" applyFill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4" fillId="3" borderId="7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3" borderId="5" xfId="0" applyFont="1" applyFill="1" applyBorder="1" applyAlignment="1">
      <alignment horizont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/>
    </xf>
    <xf numFmtId="0" fontId="7" fillId="15" borderId="31" xfId="0" applyFont="1" applyFill="1" applyBorder="1" applyAlignment="1"/>
  </cellXfs>
  <cellStyles count="6">
    <cellStyle name="Normal" xfId="0" builtinId="0"/>
    <cellStyle name="Normal 2" xfId="1"/>
    <cellStyle name="Normal 2 2" xfId="5"/>
    <cellStyle name="Normal 2 3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7"/>
  <sheetViews>
    <sheetView tabSelected="1" zoomScale="75" zoomScaleNormal="75" workbookViewId="0">
      <pane xSplit="6" topLeftCell="G1" activePane="topRight" state="frozen"/>
      <selection pane="topRight" activeCell="I8" sqref="I8"/>
    </sheetView>
  </sheetViews>
  <sheetFormatPr baseColWidth="10" defaultColWidth="14.42578125" defaultRowHeight="15" customHeight="1" x14ac:dyDescent="0.2"/>
  <cols>
    <col min="1" max="1" width="6.85546875" customWidth="1"/>
    <col min="2" max="2" width="7.42578125" customWidth="1"/>
    <col min="3" max="3" width="24.5703125" customWidth="1"/>
    <col min="4" max="4" width="23.28515625" customWidth="1"/>
    <col min="5" max="5" width="1.5703125" customWidth="1"/>
    <col min="6" max="7" width="9" customWidth="1"/>
    <col min="8" max="8" width="8.5703125" customWidth="1"/>
    <col min="9" max="9" width="9.28515625" customWidth="1"/>
    <col min="10" max="10" width="7.140625" customWidth="1"/>
    <col min="11" max="11" width="7.7109375" customWidth="1"/>
    <col min="12" max="12" width="9" customWidth="1"/>
    <col min="13" max="13" width="8" customWidth="1"/>
    <col min="14" max="14" width="7.28515625" customWidth="1"/>
    <col min="15" max="15" width="7.7109375" customWidth="1"/>
    <col min="16" max="17" width="6.85546875" customWidth="1"/>
    <col min="18" max="19" width="7.5703125" customWidth="1"/>
    <col min="20" max="20" width="7.42578125" customWidth="1"/>
    <col min="21" max="21" width="8.140625" customWidth="1"/>
    <col min="22" max="23" width="6.85546875" customWidth="1"/>
    <col min="24" max="24" width="9.28515625" customWidth="1"/>
    <col min="25" max="25" width="2" customWidth="1"/>
    <col min="26" max="26" width="9.7109375" customWidth="1"/>
    <col min="27" max="27" width="11.140625" customWidth="1"/>
    <col min="28" max="28" width="13.85546875" customWidth="1"/>
    <col min="29" max="29" width="9.140625" hidden="1" customWidth="1"/>
    <col min="30" max="30" width="3.5703125" hidden="1" customWidth="1"/>
    <col min="31" max="31" width="5.85546875" hidden="1" customWidth="1"/>
    <col min="32" max="35" width="3.5703125" hidden="1" customWidth="1"/>
    <col min="36" max="37" width="5.85546875" hidden="1" customWidth="1"/>
    <col min="38" max="38" width="3.5703125" hidden="1" customWidth="1"/>
    <col min="39" max="40" width="4.7109375" hidden="1" customWidth="1"/>
    <col min="41" max="44" width="4.28515625" hidden="1" customWidth="1"/>
    <col min="45" max="46" width="3.42578125" hidden="1" customWidth="1"/>
    <col min="47" max="48" width="3.28515625" hidden="1" customWidth="1"/>
    <col min="49" max="50" width="3.5703125" hidden="1" customWidth="1"/>
    <col min="51" max="51" width="3.42578125" hidden="1" customWidth="1"/>
    <col min="52" max="54" width="2.42578125" hidden="1" customWidth="1"/>
    <col min="55" max="56" width="11.42578125" hidden="1" customWidth="1"/>
    <col min="57" max="70" width="11.42578125" customWidth="1"/>
  </cols>
  <sheetData>
    <row r="1" spans="1:70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75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27" customHeight="1" x14ac:dyDescent="0.4">
      <c r="A2" s="1"/>
      <c r="B2" s="239" t="s">
        <v>354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8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6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75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75" customHeight="1" x14ac:dyDescent="0.2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75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75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7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75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6.5" customHeight="1" x14ac:dyDescent="0.25">
      <c r="A6" s="1"/>
      <c r="B6" s="1"/>
      <c r="C6" s="3" t="s">
        <v>0</v>
      </c>
      <c r="D6" s="1"/>
      <c r="E6" s="1"/>
      <c r="F6" s="1"/>
      <c r="G6" s="4">
        <v>41</v>
      </c>
      <c r="H6" s="1"/>
      <c r="I6" s="1"/>
      <c r="J6" s="1"/>
      <c r="K6" s="1"/>
      <c r="L6" s="1"/>
      <c r="M6" s="1"/>
      <c r="N6" s="1"/>
      <c r="O6" s="1"/>
      <c r="P6" s="1"/>
      <c r="Q6" s="7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75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3.5" customHeight="1" x14ac:dyDescent="0.2">
      <c r="A7" s="1"/>
      <c r="B7" s="1"/>
      <c r="C7" s="1"/>
      <c r="D7" s="1"/>
      <c r="E7" s="1"/>
      <c r="F7" s="1"/>
      <c r="G7" s="234" t="s">
        <v>1</v>
      </c>
      <c r="H7" s="235"/>
      <c r="I7" s="236"/>
      <c r="J7" s="234" t="s">
        <v>2</v>
      </c>
      <c r="K7" s="235"/>
      <c r="L7" s="236"/>
      <c r="M7" s="234" t="s">
        <v>3</v>
      </c>
      <c r="N7" s="235"/>
      <c r="O7" s="236"/>
      <c r="P7" s="234" t="s">
        <v>4</v>
      </c>
      <c r="Q7" s="237"/>
      <c r="R7" s="236"/>
      <c r="S7" s="234" t="s">
        <v>5</v>
      </c>
      <c r="T7" s="235"/>
      <c r="U7" s="238"/>
      <c r="V7" s="234" t="s">
        <v>6</v>
      </c>
      <c r="W7" s="235"/>
      <c r="X7" s="238"/>
      <c r="Y7" s="5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75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3.5" customHeight="1" x14ac:dyDescent="0.2">
      <c r="A8" s="1"/>
      <c r="B8" s="1"/>
      <c r="C8" s="1"/>
      <c r="D8" s="1"/>
      <c r="E8" s="1"/>
      <c r="F8" s="1"/>
      <c r="G8" s="6"/>
      <c r="H8" s="6"/>
      <c r="I8" s="7"/>
      <c r="J8" s="6"/>
      <c r="K8" s="6"/>
      <c r="L8" s="7"/>
      <c r="M8" s="7"/>
      <c r="N8" s="8"/>
      <c r="O8" s="8"/>
      <c r="P8" s="9"/>
      <c r="Q8" s="9"/>
      <c r="R8" s="8"/>
      <c r="S8" s="10"/>
      <c r="T8" s="11"/>
      <c r="U8" s="11"/>
      <c r="V8" s="7"/>
      <c r="W8" s="12"/>
      <c r="X8" s="6"/>
      <c r="Y8" s="5"/>
      <c r="Z8" s="13"/>
      <c r="AA8" s="13"/>
      <c r="AB8" s="14" t="s">
        <v>7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75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ht="13.5" customHeight="1" thickBot="1" x14ac:dyDescent="0.25">
      <c r="A9" s="1"/>
      <c r="B9" s="15" t="s">
        <v>8</v>
      </c>
      <c r="C9" s="16" t="s">
        <v>9</v>
      </c>
      <c r="D9" s="17" t="s">
        <v>10</v>
      </c>
      <c r="E9" s="18" t="s">
        <v>11</v>
      </c>
      <c r="F9" s="19" t="s">
        <v>12</v>
      </c>
      <c r="G9" s="14" t="s">
        <v>13</v>
      </c>
      <c r="H9" s="14" t="s">
        <v>13</v>
      </c>
      <c r="I9" s="14" t="s">
        <v>13</v>
      </c>
      <c r="J9" s="14" t="s">
        <v>13</v>
      </c>
      <c r="K9" s="14" t="s">
        <v>13</v>
      </c>
      <c r="L9" s="14" t="s">
        <v>13</v>
      </c>
      <c r="M9" s="14" t="s">
        <v>13</v>
      </c>
      <c r="N9" s="20" t="s">
        <v>13</v>
      </c>
      <c r="O9" s="20" t="s">
        <v>13</v>
      </c>
      <c r="P9" s="20" t="s">
        <v>13</v>
      </c>
      <c r="Q9" s="90"/>
      <c r="R9" s="20" t="s">
        <v>13</v>
      </c>
      <c r="S9" s="20" t="s">
        <v>13</v>
      </c>
      <c r="T9" s="14" t="s">
        <v>13</v>
      </c>
      <c r="U9" s="14" t="s">
        <v>13</v>
      </c>
      <c r="V9" s="21" t="s">
        <v>14</v>
      </c>
      <c r="W9" s="14" t="s">
        <v>13</v>
      </c>
      <c r="X9" s="14" t="s">
        <v>13</v>
      </c>
      <c r="Y9" s="5"/>
      <c r="Z9" s="22" t="s">
        <v>7</v>
      </c>
      <c r="AA9" s="14" t="s">
        <v>15</v>
      </c>
      <c r="AB9" s="7" t="s">
        <v>16</v>
      </c>
      <c r="AC9" s="1"/>
      <c r="AD9" s="1">
        <v>1</v>
      </c>
      <c r="AE9" s="1">
        <v>2</v>
      </c>
      <c r="AF9" s="1">
        <v>3</v>
      </c>
      <c r="AG9" s="2">
        <v>4</v>
      </c>
      <c r="AH9" s="2">
        <v>5</v>
      </c>
      <c r="AI9" s="2">
        <v>6</v>
      </c>
      <c r="AJ9" s="2">
        <v>7</v>
      </c>
      <c r="AK9" s="2">
        <v>8</v>
      </c>
      <c r="AL9" s="2">
        <v>9</v>
      </c>
      <c r="AM9" s="2">
        <v>10</v>
      </c>
      <c r="AN9" s="23">
        <v>11</v>
      </c>
      <c r="AO9" s="23">
        <v>12</v>
      </c>
      <c r="AP9" s="23">
        <v>13</v>
      </c>
      <c r="AQ9" s="23">
        <v>14</v>
      </c>
      <c r="AR9" s="4">
        <v>15</v>
      </c>
      <c r="AS9" s="4">
        <v>16</v>
      </c>
      <c r="AT9" s="4">
        <v>17</v>
      </c>
      <c r="AU9" s="4">
        <v>18</v>
      </c>
      <c r="AV9" s="1"/>
      <c r="AW9" s="24">
        <f>SMALL(AD9:AF9,$AD$300)</f>
        <v>1</v>
      </c>
      <c r="AX9" s="13">
        <v>2</v>
      </c>
      <c r="AY9" s="1">
        <v>3</v>
      </c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ht="15" customHeight="1" thickBot="1" x14ac:dyDescent="0.3">
      <c r="A10" s="1"/>
      <c r="B10" s="136">
        <f t="shared" ref="B10:B17" si="0">IF(AB10=" ",0,RANK(AB10,$AB$10:$AB$49,0))</f>
        <v>1</v>
      </c>
      <c r="C10" s="137" t="s">
        <v>61</v>
      </c>
      <c r="D10" s="137" t="s">
        <v>28</v>
      </c>
      <c r="E10" s="137"/>
      <c r="F10" s="138">
        <v>152</v>
      </c>
      <c r="G10" s="25">
        <v>40</v>
      </c>
      <c r="H10" s="25">
        <v>40</v>
      </c>
      <c r="I10" s="25">
        <v>40</v>
      </c>
      <c r="J10" s="25">
        <v>40</v>
      </c>
      <c r="K10" s="25">
        <v>40</v>
      </c>
      <c r="L10" s="25">
        <v>40</v>
      </c>
      <c r="M10" s="25">
        <v>40</v>
      </c>
      <c r="N10" s="25">
        <v>40</v>
      </c>
      <c r="O10" s="25">
        <v>40</v>
      </c>
      <c r="P10" s="25">
        <v>40</v>
      </c>
      <c r="Q10" s="26">
        <v>40</v>
      </c>
      <c r="R10" s="26">
        <v>40</v>
      </c>
      <c r="S10" s="96">
        <v>40</v>
      </c>
      <c r="T10" s="25">
        <v>40</v>
      </c>
      <c r="U10" s="25">
        <v>39</v>
      </c>
      <c r="V10" s="25">
        <v>40</v>
      </c>
      <c r="W10" s="25">
        <v>40</v>
      </c>
      <c r="X10" s="25">
        <v>40</v>
      </c>
      <c r="Y10" s="13"/>
      <c r="Z10" s="74">
        <f t="shared" ref="Z10:Z49" si="1">SUM(G10:X10)</f>
        <v>719</v>
      </c>
      <c r="AA10" s="74">
        <f t="shared" ref="AA10:AA49" si="2">AW10+AX10+AY10</f>
        <v>119</v>
      </c>
      <c r="AB10" s="28">
        <f t="shared" ref="AB10:AB49" si="3">(Z10-AA10)</f>
        <v>600</v>
      </c>
      <c r="AC10" s="4"/>
      <c r="AD10" s="29">
        <f t="shared" ref="AD10:AD49" si="4">G10</f>
        <v>40</v>
      </c>
      <c r="AE10" s="29">
        <f t="shared" ref="AE10:AE49" si="5">H10</f>
        <v>40</v>
      </c>
      <c r="AF10" s="29">
        <f t="shared" ref="AF10:AF49" si="6">I10</f>
        <v>40</v>
      </c>
      <c r="AG10" s="1">
        <f t="shared" ref="AG10:AG49" si="7">J10</f>
        <v>40</v>
      </c>
      <c r="AH10" s="1">
        <f t="shared" ref="AH10:AH49" si="8">K10</f>
        <v>40</v>
      </c>
      <c r="AI10" s="1">
        <f t="shared" ref="AI10:AI49" si="9">L10</f>
        <v>40</v>
      </c>
      <c r="AJ10" s="1">
        <f t="shared" ref="AJ10:AJ49" si="10">M10</f>
        <v>40</v>
      </c>
      <c r="AK10" s="1">
        <f t="shared" ref="AK10:AK49" si="11">N10</f>
        <v>40</v>
      </c>
      <c r="AL10" s="1">
        <f t="shared" ref="AL10:AL49" si="12">O10</f>
        <v>40</v>
      </c>
      <c r="AM10" s="1">
        <f t="shared" ref="AM10:AM49" si="13">P10</f>
        <v>40</v>
      </c>
      <c r="AN10" s="75">
        <f t="shared" ref="AN10:AN49" si="14">Q10</f>
        <v>40</v>
      </c>
      <c r="AO10" s="1">
        <f t="shared" ref="AO10:AO49" si="15">R10</f>
        <v>40</v>
      </c>
      <c r="AP10" s="1">
        <f t="shared" ref="AP10:AP49" si="16">S10</f>
        <v>40</v>
      </c>
      <c r="AQ10" s="1">
        <f t="shared" ref="AQ10:AQ49" si="17">T10</f>
        <v>40</v>
      </c>
      <c r="AR10" s="1">
        <f t="shared" ref="AR10:AR49" si="18">U10</f>
        <v>39</v>
      </c>
      <c r="AS10" s="1">
        <f t="shared" ref="AS10:AS49" si="19">V10</f>
        <v>40</v>
      </c>
      <c r="AT10" s="1">
        <f t="shared" ref="AT10:AT49" si="20">W10</f>
        <v>40</v>
      </c>
      <c r="AU10" s="1">
        <f t="shared" ref="AU10:AU49" si="21">X10</f>
        <v>40</v>
      </c>
      <c r="AV10" s="1"/>
      <c r="AW10" s="30">
        <f>SMALL(AD10:AU10,$AD$300)</f>
        <v>39</v>
      </c>
      <c r="AX10" s="30">
        <f>SMALL(AD10:AU10,$AE$300)</f>
        <v>40</v>
      </c>
      <c r="AY10" s="31">
        <f>SMALL(AD10:AU10,$AF$300)</f>
        <v>40</v>
      </c>
      <c r="AZ10" s="32"/>
      <c r="BA10" s="32"/>
      <c r="BB10" s="32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ht="15" customHeight="1" thickBot="1" x14ac:dyDescent="0.3">
      <c r="A11" s="4"/>
      <c r="B11" s="139">
        <f t="shared" si="0"/>
        <v>2</v>
      </c>
      <c r="C11" s="140" t="s">
        <v>87</v>
      </c>
      <c r="D11" s="140" t="s">
        <v>17</v>
      </c>
      <c r="E11" s="140"/>
      <c r="F11" s="141">
        <v>833</v>
      </c>
      <c r="G11" s="25">
        <v>38</v>
      </c>
      <c r="H11" s="25">
        <v>30</v>
      </c>
      <c r="I11" s="25">
        <v>38</v>
      </c>
      <c r="J11" s="25">
        <v>39</v>
      </c>
      <c r="K11" s="25">
        <v>34</v>
      </c>
      <c r="L11" s="25">
        <v>39</v>
      </c>
      <c r="M11" s="25">
        <v>38</v>
      </c>
      <c r="N11" s="25">
        <v>37</v>
      </c>
      <c r="O11" s="25">
        <v>39</v>
      </c>
      <c r="P11" s="35">
        <v>38</v>
      </c>
      <c r="Q11" s="58">
        <v>35</v>
      </c>
      <c r="R11" s="58">
        <v>39</v>
      </c>
      <c r="S11" s="95">
        <v>39</v>
      </c>
      <c r="T11" s="25">
        <v>30</v>
      </c>
      <c r="U11" s="25">
        <v>40</v>
      </c>
      <c r="V11" s="25">
        <v>39</v>
      </c>
      <c r="W11" s="25">
        <v>27</v>
      </c>
      <c r="X11" s="25">
        <v>39</v>
      </c>
      <c r="Y11" s="13"/>
      <c r="Z11" s="74">
        <f t="shared" si="1"/>
        <v>658</v>
      </c>
      <c r="AA11" s="74">
        <f t="shared" si="2"/>
        <v>87</v>
      </c>
      <c r="AB11" s="28">
        <f t="shared" si="3"/>
        <v>571</v>
      </c>
      <c r="AC11" s="4"/>
      <c r="AD11" s="29">
        <f t="shared" si="4"/>
        <v>38</v>
      </c>
      <c r="AE11" s="105">
        <f t="shared" si="5"/>
        <v>30</v>
      </c>
      <c r="AF11" s="29">
        <f t="shared" si="6"/>
        <v>38</v>
      </c>
      <c r="AG11" s="1">
        <f t="shared" si="7"/>
        <v>39</v>
      </c>
      <c r="AH11" s="1">
        <f t="shared" si="8"/>
        <v>34</v>
      </c>
      <c r="AI11" s="1">
        <f t="shared" si="9"/>
        <v>39</v>
      </c>
      <c r="AJ11" s="1">
        <f t="shared" si="10"/>
        <v>38</v>
      </c>
      <c r="AK11" s="1">
        <f t="shared" si="11"/>
        <v>37</v>
      </c>
      <c r="AL11" s="1">
        <f t="shared" si="12"/>
        <v>39</v>
      </c>
      <c r="AM11" s="1">
        <f t="shared" si="13"/>
        <v>38</v>
      </c>
      <c r="AN11" s="75">
        <f t="shared" ref="AN11:AP18" si="22">Q11</f>
        <v>35</v>
      </c>
      <c r="AO11" s="1">
        <f t="shared" si="22"/>
        <v>39</v>
      </c>
      <c r="AP11" s="1">
        <f t="shared" si="22"/>
        <v>39</v>
      </c>
      <c r="AQ11" s="104">
        <f t="shared" si="17"/>
        <v>30</v>
      </c>
      <c r="AR11" s="106">
        <f t="shared" si="18"/>
        <v>40</v>
      </c>
      <c r="AS11" s="1">
        <f t="shared" si="19"/>
        <v>39</v>
      </c>
      <c r="AT11" s="104">
        <f t="shared" si="20"/>
        <v>27</v>
      </c>
      <c r="AU11" s="1">
        <f t="shared" si="21"/>
        <v>39</v>
      </c>
      <c r="AV11" s="1"/>
      <c r="AW11" s="30">
        <f>SMALL(AD11:AU11,$AD$300)</f>
        <v>27</v>
      </c>
      <c r="AX11" s="30">
        <f>SMALL(AD11:AU11,$AE$300)</f>
        <v>30</v>
      </c>
      <c r="AY11" s="31">
        <f>SMALL(AD11:AU11,$AF$300)</f>
        <v>30</v>
      </c>
      <c r="AZ11" s="32"/>
      <c r="BA11" s="32"/>
      <c r="BB11" s="32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ht="15" customHeight="1" thickBot="1" x14ac:dyDescent="0.3">
      <c r="A12" s="1"/>
      <c r="B12" s="136">
        <f t="shared" si="0"/>
        <v>3</v>
      </c>
      <c r="C12" s="140" t="s">
        <v>57</v>
      </c>
      <c r="D12" s="140" t="s">
        <v>29</v>
      </c>
      <c r="E12" s="140"/>
      <c r="F12" s="141">
        <v>59</v>
      </c>
      <c r="G12" s="25">
        <v>39</v>
      </c>
      <c r="H12" s="25">
        <v>38</v>
      </c>
      <c r="I12" s="25">
        <v>37</v>
      </c>
      <c r="J12" s="25">
        <v>35</v>
      </c>
      <c r="K12" s="25">
        <v>38</v>
      </c>
      <c r="L12" s="25">
        <v>37</v>
      </c>
      <c r="M12" s="25">
        <v>39</v>
      </c>
      <c r="N12" s="25">
        <v>38</v>
      </c>
      <c r="O12" s="25">
        <v>36</v>
      </c>
      <c r="P12" s="33">
        <v>35</v>
      </c>
      <c r="Q12" s="34">
        <v>38</v>
      </c>
      <c r="R12" s="34">
        <v>34</v>
      </c>
      <c r="S12" s="95">
        <v>38</v>
      </c>
      <c r="T12" s="25">
        <v>35</v>
      </c>
      <c r="U12" s="25">
        <v>36</v>
      </c>
      <c r="V12" s="25">
        <v>33</v>
      </c>
      <c r="W12" s="25">
        <v>37</v>
      </c>
      <c r="X12" s="25">
        <v>38</v>
      </c>
      <c r="Y12" s="13"/>
      <c r="Z12" s="74">
        <f t="shared" si="1"/>
        <v>661</v>
      </c>
      <c r="AA12" s="74">
        <f t="shared" si="2"/>
        <v>102</v>
      </c>
      <c r="AB12" s="28">
        <f t="shared" si="3"/>
        <v>559</v>
      </c>
      <c r="AC12" s="4"/>
      <c r="AD12" s="29">
        <f t="shared" si="4"/>
        <v>39</v>
      </c>
      <c r="AE12" s="29">
        <f t="shared" si="5"/>
        <v>38</v>
      </c>
      <c r="AF12" s="29">
        <f t="shared" si="6"/>
        <v>37</v>
      </c>
      <c r="AG12" s="1">
        <f t="shared" si="7"/>
        <v>35</v>
      </c>
      <c r="AH12" s="1">
        <f t="shared" si="8"/>
        <v>38</v>
      </c>
      <c r="AI12" s="1">
        <f t="shared" si="9"/>
        <v>37</v>
      </c>
      <c r="AJ12" s="1">
        <f t="shared" si="10"/>
        <v>39</v>
      </c>
      <c r="AK12" s="1">
        <f t="shared" si="11"/>
        <v>38</v>
      </c>
      <c r="AL12" s="1">
        <f t="shared" si="12"/>
        <v>36</v>
      </c>
      <c r="AM12" s="1">
        <f t="shared" si="13"/>
        <v>35</v>
      </c>
      <c r="AN12" s="75">
        <f t="shared" si="22"/>
        <v>38</v>
      </c>
      <c r="AO12" s="1">
        <f t="shared" si="22"/>
        <v>34</v>
      </c>
      <c r="AP12" s="1">
        <f t="shared" si="22"/>
        <v>38</v>
      </c>
      <c r="AQ12" s="1">
        <f t="shared" si="17"/>
        <v>35</v>
      </c>
      <c r="AR12" s="1">
        <f t="shared" si="18"/>
        <v>36</v>
      </c>
      <c r="AS12" s="1">
        <f t="shared" si="19"/>
        <v>33</v>
      </c>
      <c r="AT12" s="1">
        <f t="shared" si="20"/>
        <v>37</v>
      </c>
      <c r="AU12" s="1">
        <f t="shared" si="21"/>
        <v>38</v>
      </c>
      <c r="AV12" s="1"/>
      <c r="AW12" s="30">
        <f>SMALL(AD12:AU12,$AD$300)</f>
        <v>33</v>
      </c>
      <c r="AX12" s="30">
        <f>SMALL(AD12:AU12,$AE$300)</f>
        <v>34</v>
      </c>
      <c r="AY12" s="31">
        <f>SMALL(AD12:AU12,$AF$300)</f>
        <v>35</v>
      </c>
      <c r="AZ12" s="32"/>
      <c r="BA12" s="32"/>
      <c r="BB12" s="32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ht="15" customHeight="1" thickBot="1" x14ac:dyDescent="0.3">
      <c r="A13" s="1"/>
      <c r="B13" s="136">
        <f t="shared" si="0"/>
        <v>4</v>
      </c>
      <c r="C13" s="140" t="s">
        <v>56</v>
      </c>
      <c r="D13" s="140" t="s">
        <v>29</v>
      </c>
      <c r="E13" s="140"/>
      <c r="F13" s="141">
        <v>57</v>
      </c>
      <c r="G13" s="25">
        <v>37</v>
      </c>
      <c r="H13" s="25">
        <v>39</v>
      </c>
      <c r="I13" s="25">
        <v>35</v>
      </c>
      <c r="J13" s="25">
        <v>36</v>
      </c>
      <c r="K13" s="25">
        <v>39</v>
      </c>
      <c r="L13" s="25">
        <v>33</v>
      </c>
      <c r="M13" s="25">
        <v>34</v>
      </c>
      <c r="N13" s="25">
        <v>39</v>
      </c>
      <c r="O13" s="25">
        <v>38</v>
      </c>
      <c r="P13" s="33">
        <v>39</v>
      </c>
      <c r="Q13" s="34">
        <v>34</v>
      </c>
      <c r="R13" s="34">
        <v>31</v>
      </c>
      <c r="S13" s="95">
        <v>32</v>
      </c>
      <c r="T13" s="25">
        <v>39</v>
      </c>
      <c r="U13" s="25">
        <v>33</v>
      </c>
      <c r="V13" s="25">
        <v>37</v>
      </c>
      <c r="W13" s="25">
        <v>39</v>
      </c>
      <c r="X13" s="25">
        <v>37</v>
      </c>
      <c r="Y13" s="13"/>
      <c r="Z13" s="74">
        <f t="shared" si="1"/>
        <v>651</v>
      </c>
      <c r="AA13" s="74">
        <f t="shared" si="2"/>
        <v>96</v>
      </c>
      <c r="AB13" s="28">
        <f t="shared" si="3"/>
        <v>555</v>
      </c>
      <c r="AC13" s="4"/>
      <c r="AD13" s="29">
        <f t="shared" si="4"/>
        <v>37</v>
      </c>
      <c r="AE13" s="29">
        <f t="shared" si="5"/>
        <v>39</v>
      </c>
      <c r="AF13" s="29">
        <f t="shared" si="6"/>
        <v>35</v>
      </c>
      <c r="AG13" s="1">
        <f t="shared" si="7"/>
        <v>36</v>
      </c>
      <c r="AH13" s="1">
        <f t="shared" si="8"/>
        <v>39</v>
      </c>
      <c r="AI13" s="1">
        <f t="shared" si="9"/>
        <v>33</v>
      </c>
      <c r="AJ13" s="1">
        <f t="shared" si="10"/>
        <v>34</v>
      </c>
      <c r="AK13" s="1">
        <f t="shared" si="11"/>
        <v>39</v>
      </c>
      <c r="AL13" s="1">
        <f t="shared" si="12"/>
        <v>38</v>
      </c>
      <c r="AM13" s="1">
        <f t="shared" si="13"/>
        <v>39</v>
      </c>
      <c r="AN13" s="75">
        <f t="shared" si="22"/>
        <v>34</v>
      </c>
      <c r="AO13" s="1">
        <f t="shared" si="22"/>
        <v>31</v>
      </c>
      <c r="AP13" s="1">
        <f t="shared" si="22"/>
        <v>32</v>
      </c>
      <c r="AQ13" s="1">
        <f t="shared" si="17"/>
        <v>39</v>
      </c>
      <c r="AR13" s="1">
        <f t="shared" si="18"/>
        <v>33</v>
      </c>
      <c r="AS13" s="1">
        <f t="shared" si="19"/>
        <v>37</v>
      </c>
      <c r="AT13" s="1">
        <f t="shared" si="20"/>
        <v>39</v>
      </c>
      <c r="AU13" s="1">
        <f t="shared" si="21"/>
        <v>37</v>
      </c>
      <c r="AV13" s="1"/>
      <c r="AW13" s="30">
        <f>SMALL(AD13:AU13,$AD$300)</f>
        <v>31</v>
      </c>
      <c r="AX13" s="30">
        <f>SMALL(AD13:AU13,$AE$300)</f>
        <v>32</v>
      </c>
      <c r="AY13" s="31">
        <f>SMALL(AD13:AU13,$AF$300)</f>
        <v>33</v>
      </c>
      <c r="AZ13" s="32"/>
      <c r="BA13" s="32"/>
      <c r="BB13" s="32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ht="15" customHeight="1" thickBot="1" x14ac:dyDescent="0.3">
      <c r="A14" s="1"/>
      <c r="B14" s="136">
        <f t="shared" si="0"/>
        <v>5</v>
      </c>
      <c r="C14" s="140" t="s">
        <v>50</v>
      </c>
      <c r="D14" s="140" t="s">
        <v>29</v>
      </c>
      <c r="E14" s="140"/>
      <c r="F14" s="141">
        <v>55</v>
      </c>
      <c r="G14" s="25">
        <v>32</v>
      </c>
      <c r="H14" s="25">
        <v>29</v>
      </c>
      <c r="I14" s="25">
        <v>36</v>
      </c>
      <c r="J14" s="25">
        <v>37</v>
      </c>
      <c r="K14" s="25">
        <v>36</v>
      </c>
      <c r="L14" s="25">
        <v>38</v>
      </c>
      <c r="M14" s="25">
        <v>36</v>
      </c>
      <c r="N14" s="25">
        <v>27</v>
      </c>
      <c r="O14" s="25">
        <v>31</v>
      </c>
      <c r="P14" s="33">
        <v>37</v>
      </c>
      <c r="Q14" s="34">
        <v>37</v>
      </c>
      <c r="R14" s="34">
        <v>36</v>
      </c>
      <c r="S14" s="95">
        <v>31</v>
      </c>
      <c r="T14" s="25">
        <v>37</v>
      </c>
      <c r="U14" s="25">
        <v>31</v>
      </c>
      <c r="V14" s="25">
        <v>34</v>
      </c>
      <c r="W14" s="25">
        <v>34</v>
      </c>
      <c r="X14" s="25">
        <v>32</v>
      </c>
      <c r="Y14" s="13"/>
      <c r="Z14" s="74">
        <f t="shared" si="1"/>
        <v>611</v>
      </c>
      <c r="AA14" s="74">
        <f t="shared" si="2"/>
        <v>87</v>
      </c>
      <c r="AB14" s="28">
        <f t="shared" si="3"/>
        <v>524</v>
      </c>
      <c r="AC14" s="4"/>
      <c r="AD14" s="29">
        <f t="shared" si="4"/>
        <v>32</v>
      </c>
      <c r="AE14" s="29">
        <f t="shared" si="5"/>
        <v>29</v>
      </c>
      <c r="AF14" s="29">
        <f t="shared" si="6"/>
        <v>36</v>
      </c>
      <c r="AG14" s="1">
        <f t="shared" si="7"/>
        <v>37</v>
      </c>
      <c r="AH14" s="1">
        <f t="shared" si="8"/>
        <v>36</v>
      </c>
      <c r="AI14" s="1">
        <f t="shared" si="9"/>
        <v>38</v>
      </c>
      <c r="AJ14" s="1">
        <f t="shared" si="10"/>
        <v>36</v>
      </c>
      <c r="AK14" s="1">
        <f t="shared" si="11"/>
        <v>27</v>
      </c>
      <c r="AL14" s="1">
        <f t="shared" si="12"/>
        <v>31</v>
      </c>
      <c r="AM14" s="1">
        <f t="shared" si="13"/>
        <v>37</v>
      </c>
      <c r="AN14" s="75">
        <f t="shared" si="22"/>
        <v>37</v>
      </c>
      <c r="AO14" s="1">
        <f t="shared" si="22"/>
        <v>36</v>
      </c>
      <c r="AP14" s="1">
        <f t="shared" si="22"/>
        <v>31</v>
      </c>
      <c r="AQ14" s="1">
        <f t="shared" si="17"/>
        <v>37</v>
      </c>
      <c r="AR14" s="1">
        <f t="shared" si="18"/>
        <v>31</v>
      </c>
      <c r="AS14" s="1">
        <f t="shared" si="19"/>
        <v>34</v>
      </c>
      <c r="AT14" s="1">
        <f t="shared" si="20"/>
        <v>34</v>
      </c>
      <c r="AU14" s="1">
        <f t="shared" si="21"/>
        <v>32</v>
      </c>
      <c r="AV14" s="1"/>
      <c r="AW14" s="30">
        <f>SMALL(AD14:AU14,$AD$300)</f>
        <v>27</v>
      </c>
      <c r="AX14" s="30">
        <f>SMALL(AD14:AU14,$AE$300)</f>
        <v>29</v>
      </c>
      <c r="AY14" s="31">
        <f>SMALL(AD14:AU14,$AF$300)</f>
        <v>31</v>
      </c>
      <c r="AZ14" s="32"/>
      <c r="BA14" s="32"/>
      <c r="BB14" s="32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5" customHeight="1" thickBot="1" x14ac:dyDescent="0.3">
      <c r="A15" s="4"/>
      <c r="B15" s="97">
        <f t="shared" si="0"/>
        <v>6</v>
      </c>
      <c r="C15" s="98" t="s">
        <v>80</v>
      </c>
      <c r="D15" s="93" t="s">
        <v>17</v>
      </c>
      <c r="E15" s="93"/>
      <c r="F15" s="94">
        <v>824</v>
      </c>
      <c r="G15" s="25">
        <v>35</v>
      </c>
      <c r="H15" s="25">
        <v>33</v>
      </c>
      <c r="I15" s="25">
        <v>39</v>
      </c>
      <c r="J15" s="25">
        <v>34</v>
      </c>
      <c r="K15" s="25">
        <v>32</v>
      </c>
      <c r="L15" s="25">
        <v>35</v>
      </c>
      <c r="M15" s="25">
        <v>33</v>
      </c>
      <c r="N15" s="25">
        <v>30</v>
      </c>
      <c r="O15" s="25">
        <v>33</v>
      </c>
      <c r="P15" s="35">
        <v>28</v>
      </c>
      <c r="Q15" s="58">
        <v>36</v>
      </c>
      <c r="R15" s="58">
        <v>33</v>
      </c>
      <c r="S15" s="95">
        <v>35</v>
      </c>
      <c r="T15" s="25">
        <v>36</v>
      </c>
      <c r="U15" s="25">
        <v>34</v>
      </c>
      <c r="V15" s="25">
        <v>38</v>
      </c>
      <c r="W15" s="25">
        <v>32</v>
      </c>
      <c r="X15" s="25">
        <v>33</v>
      </c>
      <c r="Y15" s="13"/>
      <c r="Z15" s="74">
        <f t="shared" si="1"/>
        <v>609</v>
      </c>
      <c r="AA15" s="74">
        <f t="shared" si="2"/>
        <v>90</v>
      </c>
      <c r="AB15" s="28">
        <f t="shared" si="3"/>
        <v>519</v>
      </c>
      <c r="AC15" s="4"/>
      <c r="AD15" s="29">
        <f t="shared" si="4"/>
        <v>35</v>
      </c>
      <c r="AE15" s="29">
        <f t="shared" si="5"/>
        <v>33</v>
      </c>
      <c r="AF15" s="29">
        <f t="shared" si="6"/>
        <v>39</v>
      </c>
      <c r="AG15" s="1">
        <f t="shared" si="7"/>
        <v>34</v>
      </c>
      <c r="AH15" s="1">
        <f t="shared" si="8"/>
        <v>32</v>
      </c>
      <c r="AI15" s="1">
        <f t="shared" si="9"/>
        <v>35</v>
      </c>
      <c r="AJ15" s="1">
        <f t="shared" si="10"/>
        <v>33</v>
      </c>
      <c r="AK15" s="1">
        <f t="shared" si="11"/>
        <v>30</v>
      </c>
      <c r="AL15" s="1">
        <f t="shared" si="12"/>
        <v>33</v>
      </c>
      <c r="AM15" s="1">
        <f t="shared" si="13"/>
        <v>28</v>
      </c>
      <c r="AN15" s="75">
        <f t="shared" si="22"/>
        <v>36</v>
      </c>
      <c r="AO15" s="1">
        <f t="shared" si="22"/>
        <v>33</v>
      </c>
      <c r="AP15" s="1">
        <f t="shared" si="22"/>
        <v>35</v>
      </c>
      <c r="AQ15" s="1">
        <f t="shared" si="17"/>
        <v>36</v>
      </c>
      <c r="AR15" s="1">
        <f t="shared" si="18"/>
        <v>34</v>
      </c>
      <c r="AS15" s="1">
        <f t="shared" si="19"/>
        <v>38</v>
      </c>
      <c r="AT15" s="1">
        <f t="shared" si="20"/>
        <v>32</v>
      </c>
      <c r="AU15" s="1">
        <f t="shared" si="21"/>
        <v>33</v>
      </c>
      <c r="AV15" s="1"/>
      <c r="AW15" s="30">
        <f>SMALL(AD15:AU15,$AD$300)</f>
        <v>28</v>
      </c>
      <c r="AX15" s="30">
        <f>SMALL(AD15:AU15,$AE$300)</f>
        <v>30</v>
      </c>
      <c r="AY15" s="31">
        <f>SMALL(AD15:AU15,$AF$300)</f>
        <v>32</v>
      </c>
      <c r="AZ15" s="32"/>
      <c r="BA15" s="32"/>
      <c r="BB15" s="32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ht="15" customHeight="1" thickBot="1" x14ac:dyDescent="0.3">
      <c r="A16" s="4"/>
      <c r="B16" s="97">
        <f t="shared" si="0"/>
        <v>7</v>
      </c>
      <c r="C16" s="98" t="s">
        <v>78</v>
      </c>
      <c r="D16" s="93" t="s">
        <v>17</v>
      </c>
      <c r="E16" s="93"/>
      <c r="F16" s="94">
        <v>822</v>
      </c>
      <c r="G16" s="25">
        <v>36</v>
      </c>
      <c r="H16" s="25">
        <v>35</v>
      </c>
      <c r="I16" s="25">
        <v>31</v>
      </c>
      <c r="J16" s="25">
        <v>38</v>
      </c>
      <c r="K16" s="25">
        <v>35</v>
      </c>
      <c r="L16" s="25">
        <v>31</v>
      </c>
      <c r="M16" s="25">
        <v>37</v>
      </c>
      <c r="N16" s="25">
        <v>28</v>
      </c>
      <c r="O16" s="25">
        <v>37</v>
      </c>
      <c r="P16" s="35">
        <v>27</v>
      </c>
      <c r="Q16" s="58">
        <v>26</v>
      </c>
      <c r="R16" s="58">
        <v>32</v>
      </c>
      <c r="S16" s="95">
        <v>30</v>
      </c>
      <c r="T16" s="25">
        <v>32</v>
      </c>
      <c r="U16" s="25">
        <v>35</v>
      </c>
      <c r="V16" s="25">
        <v>22</v>
      </c>
      <c r="W16" s="25">
        <v>35</v>
      </c>
      <c r="X16" s="25">
        <v>35</v>
      </c>
      <c r="Y16" s="13"/>
      <c r="Z16" s="74">
        <f t="shared" si="1"/>
        <v>582</v>
      </c>
      <c r="AA16" s="74">
        <f t="shared" si="2"/>
        <v>75</v>
      </c>
      <c r="AB16" s="28">
        <f t="shared" si="3"/>
        <v>507</v>
      </c>
      <c r="AC16" s="4"/>
      <c r="AD16" s="29">
        <f t="shared" si="4"/>
        <v>36</v>
      </c>
      <c r="AE16" s="29">
        <f t="shared" si="5"/>
        <v>35</v>
      </c>
      <c r="AF16" s="29">
        <f t="shared" si="6"/>
        <v>31</v>
      </c>
      <c r="AG16" s="1">
        <f t="shared" si="7"/>
        <v>38</v>
      </c>
      <c r="AH16" s="1">
        <f t="shared" si="8"/>
        <v>35</v>
      </c>
      <c r="AI16" s="1">
        <f t="shared" si="9"/>
        <v>31</v>
      </c>
      <c r="AJ16" s="1">
        <f t="shared" si="10"/>
        <v>37</v>
      </c>
      <c r="AK16" s="1">
        <f t="shared" si="11"/>
        <v>28</v>
      </c>
      <c r="AL16" s="1">
        <f t="shared" si="12"/>
        <v>37</v>
      </c>
      <c r="AM16" s="1">
        <f t="shared" si="13"/>
        <v>27</v>
      </c>
      <c r="AN16" s="75">
        <f t="shared" si="22"/>
        <v>26</v>
      </c>
      <c r="AO16" s="1">
        <f t="shared" si="22"/>
        <v>32</v>
      </c>
      <c r="AP16" s="1">
        <f t="shared" si="22"/>
        <v>30</v>
      </c>
      <c r="AQ16" s="1">
        <f t="shared" si="17"/>
        <v>32</v>
      </c>
      <c r="AR16" s="1">
        <f t="shared" si="18"/>
        <v>35</v>
      </c>
      <c r="AS16" s="1">
        <f t="shared" si="19"/>
        <v>22</v>
      </c>
      <c r="AT16" s="1">
        <f t="shared" si="20"/>
        <v>35</v>
      </c>
      <c r="AU16" s="1">
        <f t="shared" si="21"/>
        <v>35</v>
      </c>
      <c r="AV16" s="1"/>
      <c r="AW16" s="30">
        <f>SMALL(AD16:AU16,$AD$300)</f>
        <v>22</v>
      </c>
      <c r="AX16" s="30">
        <f>SMALL(AD16:AU16,$AE$300)</f>
        <v>26</v>
      </c>
      <c r="AY16" s="31">
        <f>SMALL(AD16:AU16,$AF$300)</f>
        <v>27</v>
      </c>
      <c r="AZ16" s="32"/>
      <c r="BA16" s="32"/>
      <c r="BB16" s="32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5" customHeight="1" thickBot="1" x14ac:dyDescent="0.3">
      <c r="A17" s="4"/>
      <c r="B17" s="97">
        <f t="shared" si="0"/>
        <v>8</v>
      </c>
      <c r="C17" s="98" t="s">
        <v>83</v>
      </c>
      <c r="D17" s="93" t="s">
        <v>17</v>
      </c>
      <c r="E17" s="93"/>
      <c r="F17" s="94">
        <v>829</v>
      </c>
      <c r="G17" s="25">
        <v>1</v>
      </c>
      <c r="H17" s="25">
        <v>37</v>
      </c>
      <c r="I17" s="25">
        <v>25</v>
      </c>
      <c r="J17" s="25">
        <v>31</v>
      </c>
      <c r="K17" s="25">
        <v>31</v>
      </c>
      <c r="L17" s="25">
        <v>30</v>
      </c>
      <c r="M17" s="25">
        <v>27</v>
      </c>
      <c r="N17" s="25">
        <v>34</v>
      </c>
      <c r="O17" s="25">
        <v>30</v>
      </c>
      <c r="P17" s="33">
        <v>30</v>
      </c>
      <c r="Q17" s="34">
        <v>39</v>
      </c>
      <c r="R17" s="34">
        <v>37</v>
      </c>
      <c r="S17" s="95">
        <v>34</v>
      </c>
      <c r="T17" s="25">
        <v>34</v>
      </c>
      <c r="U17" s="25">
        <v>30</v>
      </c>
      <c r="V17" s="25">
        <v>35</v>
      </c>
      <c r="W17" s="25">
        <v>36</v>
      </c>
      <c r="X17" s="25">
        <v>34</v>
      </c>
      <c r="Y17" s="13"/>
      <c r="Z17" s="74">
        <f t="shared" si="1"/>
        <v>555</v>
      </c>
      <c r="AA17" s="74">
        <f t="shared" si="2"/>
        <v>53</v>
      </c>
      <c r="AB17" s="28">
        <f t="shared" si="3"/>
        <v>502</v>
      </c>
      <c r="AC17" s="4"/>
      <c r="AD17" s="29">
        <f t="shared" si="4"/>
        <v>1</v>
      </c>
      <c r="AE17" s="29">
        <f t="shared" si="5"/>
        <v>37</v>
      </c>
      <c r="AF17" s="29">
        <f t="shared" si="6"/>
        <v>25</v>
      </c>
      <c r="AG17" s="1">
        <f t="shared" si="7"/>
        <v>31</v>
      </c>
      <c r="AH17" s="1">
        <f t="shared" si="8"/>
        <v>31</v>
      </c>
      <c r="AI17" s="1">
        <f t="shared" si="9"/>
        <v>30</v>
      </c>
      <c r="AJ17" s="1">
        <f t="shared" si="10"/>
        <v>27</v>
      </c>
      <c r="AK17" s="1">
        <f t="shared" si="11"/>
        <v>34</v>
      </c>
      <c r="AL17" s="1">
        <f t="shared" si="12"/>
        <v>30</v>
      </c>
      <c r="AM17" s="1">
        <f t="shared" si="13"/>
        <v>30</v>
      </c>
      <c r="AN17" s="75">
        <f t="shared" si="22"/>
        <v>39</v>
      </c>
      <c r="AO17" s="1">
        <f t="shared" si="22"/>
        <v>37</v>
      </c>
      <c r="AP17" s="1">
        <f t="shared" si="22"/>
        <v>34</v>
      </c>
      <c r="AQ17" s="1">
        <f t="shared" si="17"/>
        <v>34</v>
      </c>
      <c r="AR17" s="1">
        <f t="shared" si="18"/>
        <v>30</v>
      </c>
      <c r="AS17" s="1">
        <f t="shared" si="19"/>
        <v>35</v>
      </c>
      <c r="AT17" s="1">
        <f t="shared" si="20"/>
        <v>36</v>
      </c>
      <c r="AU17" s="1">
        <f t="shared" si="21"/>
        <v>34</v>
      </c>
      <c r="AV17" s="1"/>
      <c r="AW17" s="30">
        <f>SMALL(AD17:AU17,$AD$300)</f>
        <v>1</v>
      </c>
      <c r="AX17" s="30">
        <f>SMALL(AD17:AU17,$AE$300)</f>
        <v>25</v>
      </c>
      <c r="AY17" s="31">
        <f>SMALL(AD17:AU17,$AF$300)</f>
        <v>27</v>
      </c>
      <c r="AZ17" s="32"/>
      <c r="BA17" s="32"/>
      <c r="BB17" s="32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15" customHeight="1" thickBot="1" x14ac:dyDescent="0.3">
      <c r="A18" s="4"/>
      <c r="B18" s="99">
        <f t="shared" ref="B18:B49" si="23">IF(AB18=" ",0,RANK(AB18,$AB$10:$AB$49,0))</f>
        <v>9</v>
      </c>
      <c r="C18" s="98" t="s">
        <v>82</v>
      </c>
      <c r="D18" s="93" t="s">
        <v>17</v>
      </c>
      <c r="E18" s="93"/>
      <c r="F18" s="94">
        <v>828</v>
      </c>
      <c r="G18" s="25">
        <v>33</v>
      </c>
      <c r="H18" s="25">
        <v>34</v>
      </c>
      <c r="I18" s="25">
        <v>34</v>
      </c>
      <c r="J18" s="25">
        <v>32</v>
      </c>
      <c r="K18" s="25">
        <v>24</v>
      </c>
      <c r="L18" s="25">
        <v>36</v>
      </c>
      <c r="M18" s="25">
        <v>35</v>
      </c>
      <c r="N18" s="25">
        <v>25</v>
      </c>
      <c r="O18" s="25">
        <v>29</v>
      </c>
      <c r="P18" s="33">
        <v>36</v>
      </c>
      <c r="Q18" s="34">
        <v>29</v>
      </c>
      <c r="R18" s="34">
        <v>38</v>
      </c>
      <c r="S18" s="95">
        <v>37</v>
      </c>
      <c r="T18" s="25">
        <v>28</v>
      </c>
      <c r="U18" s="25">
        <v>38</v>
      </c>
      <c r="V18" s="25">
        <v>29</v>
      </c>
      <c r="W18" s="25">
        <v>30</v>
      </c>
      <c r="X18" s="25">
        <v>30</v>
      </c>
      <c r="Y18" s="13"/>
      <c r="Z18" s="74">
        <f t="shared" si="1"/>
        <v>577</v>
      </c>
      <c r="AA18" s="74">
        <f t="shared" si="2"/>
        <v>77</v>
      </c>
      <c r="AB18" s="28">
        <f t="shared" si="3"/>
        <v>500</v>
      </c>
      <c r="AC18" s="4"/>
      <c r="AD18" s="29">
        <f t="shared" si="4"/>
        <v>33</v>
      </c>
      <c r="AE18" s="29">
        <f t="shared" si="5"/>
        <v>34</v>
      </c>
      <c r="AF18" s="29">
        <f t="shared" si="6"/>
        <v>34</v>
      </c>
      <c r="AG18" s="1">
        <f t="shared" si="7"/>
        <v>32</v>
      </c>
      <c r="AH18" s="1">
        <f t="shared" si="8"/>
        <v>24</v>
      </c>
      <c r="AI18" s="1">
        <f t="shared" si="9"/>
        <v>36</v>
      </c>
      <c r="AJ18" s="1">
        <f t="shared" si="10"/>
        <v>35</v>
      </c>
      <c r="AK18" s="1">
        <f t="shared" si="11"/>
        <v>25</v>
      </c>
      <c r="AL18" s="1">
        <f t="shared" si="12"/>
        <v>29</v>
      </c>
      <c r="AM18" s="1">
        <f t="shared" si="13"/>
        <v>36</v>
      </c>
      <c r="AN18" s="75">
        <f t="shared" si="22"/>
        <v>29</v>
      </c>
      <c r="AO18" s="1">
        <f t="shared" si="22"/>
        <v>38</v>
      </c>
      <c r="AP18" s="1">
        <f t="shared" si="22"/>
        <v>37</v>
      </c>
      <c r="AQ18" s="1">
        <f t="shared" si="17"/>
        <v>28</v>
      </c>
      <c r="AR18" s="1">
        <f t="shared" si="18"/>
        <v>38</v>
      </c>
      <c r="AS18" s="1">
        <f t="shared" si="19"/>
        <v>29</v>
      </c>
      <c r="AT18" s="1">
        <f t="shared" si="20"/>
        <v>30</v>
      </c>
      <c r="AU18" s="1">
        <f t="shared" si="21"/>
        <v>30</v>
      </c>
      <c r="AV18" s="1"/>
      <c r="AW18" s="30">
        <f>SMALL(AD18:AU18,$AD$300)</f>
        <v>24</v>
      </c>
      <c r="AX18" s="30">
        <f>SMALL(AD18:AU18,$AE$300)</f>
        <v>25</v>
      </c>
      <c r="AY18" s="31">
        <f>SMALL(AD18:AU18,$AF$300)</f>
        <v>28</v>
      </c>
      <c r="AZ18" s="32"/>
      <c r="BA18" s="32"/>
      <c r="BB18" s="32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ht="15" customHeight="1" thickBot="1" x14ac:dyDescent="0.3">
      <c r="A19" s="4"/>
      <c r="B19" s="99">
        <f t="shared" si="23"/>
        <v>10</v>
      </c>
      <c r="C19" s="98" t="s">
        <v>85</v>
      </c>
      <c r="D19" s="93" t="s">
        <v>17</v>
      </c>
      <c r="E19" s="93"/>
      <c r="F19" s="94">
        <v>831</v>
      </c>
      <c r="G19" s="25">
        <v>1</v>
      </c>
      <c r="H19" s="25">
        <v>32</v>
      </c>
      <c r="I19" s="25">
        <v>26</v>
      </c>
      <c r="J19" s="25">
        <v>30</v>
      </c>
      <c r="K19" s="25">
        <v>37</v>
      </c>
      <c r="L19" s="25">
        <v>23</v>
      </c>
      <c r="M19" s="25">
        <v>1</v>
      </c>
      <c r="N19" s="25">
        <v>33</v>
      </c>
      <c r="O19" s="25">
        <v>27</v>
      </c>
      <c r="P19" s="35">
        <v>31</v>
      </c>
      <c r="Q19" s="58">
        <v>33</v>
      </c>
      <c r="R19" s="58">
        <v>29</v>
      </c>
      <c r="S19" s="95">
        <v>29</v>
      </c>
      <c r="T19" s="25">
        <v>38</v>
      </c>
      <c r="U19" s="25">
        <v>25</v>
      </c>
      <c r="V19" s="25">
        <v>36</v>
      </c>
      <c r="W19" s="25">
        <v>38</v>
      </c>
      <c r="X19" s="25">
        <v>29</v>
      </c>
      <c r="Y19" s="13"/>
      <c r="Z19" s="74">
        <f t="shared" si="1"/>
        <v>498</v>
      </c>
      <c r="AA19" s="74">
        <f t="shared" si="2"/>
        <v>25</v>
      </c>
      <c r="AB19" s="28">
        <f t="shared" si="3"/>
        <v>473</v>
      </c>
      <c r="AC19" s="4"/>
      <c r="AD19" s="29">
        <f t="shared" si="4"/>
        <v>1</v>
      </c>
      <c r="AE19" s="29">
        <f t="shared" si="5"/>
        <v>32</v>
      </c>
      <c r="AF19" s="29">
        <f t="shared" si="6"/>
        <v>26</v>
      </c>
      <c r="AG19" s="1">
        <f t="shared" si="7"/>
        <v>30</v>
      </c>
      <c r="AH19" s="1">
        <f t="shared" si="8"/>
        <v>37</v>
      </c>
      <c r="AI19" s="1">
        <f t="shared" si="9"/>
        <v>23</v>
      </c>
      <c r="AJ19" s="1">
        <f t="shared" si="10"/>
        <v>1</v>
      </c>
      <c r="AK19" s="1">
        <f t="shared" si="11"/>
        <v>33</v>
      </c>
      <c r="AL19" s="1">
        <f t="shared" si="12"/>
        <v>27</v>
      </c>
      <c r="AM19" s="1">
        <f t="shared" si="13"/>
        <v>31</v>
      </c>
      <c r="AN19" s="75">
        <f t="shared" si="14"/>
        <v>33</v>
      </c>
      <c r="AO19" s="1">
        <f t="shared" si="15"/>
        <v>29</v>
      </c>
      <c r="AP19" s="1">
        <f t="shared" si="16"/>
        <v>29</v>
      </c>
      <c r="AQ19" s="1">
        <f t="shared" si="17"/>
        <v>38</v>
      </c>
      <c r="AR19" s="1">
        <f t="shared" si="18"/>
        <v>25</v>
      </c>
      <c r="AS19" s="1">
        <f t="shared" si="19"/>
        <v>36</v>
      </c>
      <c r="AT19" s="1">
        <f t="shared" si="20"/>
        <v>38</v>
      </c>
      <c r="AU19" s="1">
        <f t="shared" si="21"/>
        <v>29</v>
      </c>
      <c r="AV19" s="1"/>
      <c r="AW19" s="30">
        <f>SMALL(AD19:AU19,$AD$300)</f>
        <v>1</v>
      </c>
      <c r="AX19" s="30">
        <f>SMALL(AD19:AU19,$AE$300)</f>
        <v>1</v>
      </c>
      <c r="AY19" s="31">
        <f>SMALL(AD19:AU19,$AF$300)</f>
        <v>23</v>
      </c>
      <c r="AZ19" s="32"/>
      <c r="BA19" s="32"/>
      <c r="BB19" s="32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ht="15" customHeight="1" thickBot="1" x14ac:dyDescent="0.3">
      <c r="A20" s="4"/>
      <c r="B20" s="99">
        <f t="shared" si="23"/>
        <v>11</v>
      </c>
      <c r="C20" s="98" t="s">
        <v>71</v>
      </c>
      <c r="D20" s="93" t="s">
        <v>39</v>
      </c>
      <c r="E20" s="93"/>
      <c r="F20" s="94">
        <v>701</v>
      </c>
      <c r="G20" s="25">
        <v>1</v>
      </c>
      <c r="H20" s="25">
        <v>31</v>
      </c>
      <c r="I20" s="25">
        <v>30</v>
      </c>
      <c r="J20" s="25">
        <v>1</v>
      </c>
      <c r="K20" s="25">
        <v>29</v>
      </c>
      <c r="L20" s="25">
        <v>28</v>
      </c>
      <c r="M20" s="25">
        <v>30</v>
      </c>
      <c r="N20" s="25">
        <v>31</v>
      </c>
      <c r="O20" s="25">
        <v>32</v>
      </c>
      <c r="P20" s="33">
        <v>33</v>
      </c>
      <c r="Q20" s="34">
        <v>32</v>
      </c>
      <c r="R20" s="34">
        <v>1</v>
      </c>
      <c r="S20" s="95">
        <v>33</v>
      </c>
      <c r="T20" s="25">
        <v>29</v>
      </c>
      <c r="U20" s="25">
        <v>37</v>
      </c>
      <c r="V20" s="25">
        <v>30</v>
      </c>
      <c r="W20" s="25">
        <v>29</v>
      </c>
      <c r="X20" s="25">
        <v>36</v>
      </c>
      <c r="Y20" s="13"/>
      <c r="Z20" s="74">
        <f t="shared" si="1"/>
        <v>473</v>
      </c>
      <c r="AA20" s="74">
        <f t="shared" si="2"/>
        <v>3</v>
      </c>
      <c r="AB20" s="28">
        <f t="shared" si="3"/>
        <v>470</v>
      </c>
      <c r="AC20" s="4"/>
      <c r="AD20" s="29">
        <f t="shared" si="4"/>
        <v>1</v>
      </c>
      <c r="AE20" s="29">
        <f t="shared" si="5"/>
        <v>31</v>
      </c>
      <c r="AF20" s="29">
        <f t="shared" si="6"/>
        <v>30</v>
      </c>
      <c r="AG20" s="1">
        <f t="shared" si="7"/>
        <v>1</v>
      </c>
      <c r="AH20" s="1">
        <f t="shared" si="8"/>
        <v>29</v>
      </c>
      <c r="AI20" s="1">
        <f t="shared" si="9"/>
        <v>28</v>
      </c>
      <c r="AJ20" s="1">
        <f t="shared" si="10"/>
        <v>30</v>
      </c>
      <c r="AK20" s="1">
        <f t="shared" si="11"/>
        <v>31</v>
      </c>
      <c r="AL20" s="1">
        <f t="shared" si="12"/>
        <v>32</v>
      </c>
      <c r="AM20" s="1">
        <f t="shared" si="13"/>
        <v>33</v>
      </c>
      <c r="AN20" s="75">
        <f t="shared" si="14"/>
        <v>32</v>
      </c>
      <c r="AO20" s="1">
        <f t="shared" si="15"/>
        <v>1</v>
      </c>
      <c r="AP20" s="1">
        <f t="shared" si="16"/>
        <v>33</v>
      </c>
      <c r="AQ20" s="1">
        <f t="shared" si="17"/>
        <v>29</v>
      </c>
      <c r="AR20" s="1">
        <f t="shared" si="18"/>
        <v>37</v>
      </c>
      <c r="AS20" s="1">
        <f t="shared" si="19"/>
        <v>30</v>
      </c>
      <c r="AT20" s="1">
        <f t="shared" si="20"/>
        <v>29</v>
      </c>
      <c r="AU20" s="1">
        <f t="shared" si="21"/>
        <v>36</v>
      </c>
      <c r="AV20" s="1"/>
      <c r="AW20" s="30">
        <f>SMALL(AD20:AU20,$AD$300)</f>
        <v>1</v>
      </c>
      <c r="AX20" s="30">
        <f>SMALL(AD20:AU20,$AE$300)</f>
        <v>1</v>
      </c>
      <c r="AY20" s="31">
        <f>SMALL(AD20:AU20,$AF$300)</f>
        <v>1</v>
      </c>
      <c r="AZ20" s="32"/>
      <c r="BA20" s="32"/>
      <c r="BB20" s="32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ht="15" customHeight="1" thickBot="1" x14ac:dyDescent="0.3">
      <c r="A21" s="4"/>
      <c r="B21" s="99">
        <f t="shared" si="23"/>
        <v>12</v>
      </c>
      <c r="C21" s="98" t="s">
        <v>90</v>
      </c>
      <c r="D21" s="93" t="s">
        <v>18</v>
      </c>
      <c r="E21" s="93"/>
      <c r="F21" s="94">
        <v>966</v>
      </c>
      <c r="G21" s="25">
        <v>30</v>
      </c>
      <c r="H21" s="25">
        <v>23</v>
      </c>
      <c r="I21" s="25">
        <v>32</v>
      </c>
      <c r="J21" s="25">
        <v>1</v>
      </c>
      <c r="K21" s="25">
        <v>23</v>
      </c>
      <c r="L21" s="25">
        <v>29</v>
      </c>
      <c r="M21" s="25">
        <v>32</v>
      </c>
      <c r="N21" s="25">
        <v>26</v>
      </c>
      <c r="O21" s="25">
        <v>23</v>
      </c>
      <c r="P21" s="33">
        <v>11</v>
      </c>
      <c r="Q21" s="34">
        <v>30</v>
      </c>
      <c r="R21" s="34">
        <v>30</v>
      </c>
      <c r="S21" s="95">
        <v>36</v>
      </c>
      <c r="T21" s="25">
        <v>31</v>
      </c>
      <c r="U21" s="25">
        <v>0</v>
      </c>
      <c r="V21" s="25">
        <v>32</v>
      </c>
      <c r="W21" s="25">
        <v>33</v>
      </c>
      <c r="X21" s="25">
        <v>1</v>
      </c>
      <c r="Y21" s="13"/>
      <c r="Z21" s="74">
        <f t="shared" si="1"/>
        <v>423</v>
      </c>
      <c r="AA21" s="74">
        <f t="shared" si="2"/>
        <v>2</v>
      </c>
      <c r="AB21" s="28">
        <f t="shared" si="3"/>
        <v>421</v>
      </c>
      <c r="AC21" s="4"/>
      <c r="AD21" s="29">
        <f t="shared" si="4"/>
        <v>30</v>
      </c>
      <c r="AE21" s="29">
        <f t="shared" si="5"/>
        <v>23</v>
      </c>
      <c r="AF21" s="29">
        <f t="shared" si="6"/>
        <v>32</v>
      </c>
      <c r="AG21" s="1">
        <f t="shared" si="7"/>
        <v>1</v>
      </c>
      <c r="AH21" s="1">
        <f t="shared" si="8"/>
        <v>23</v>
      </c>
      <c r="AI21" s="1">
        <f t="shared" si="9"/>
        <v>29</v>
      </c>
      <c r="AJ21" s="1">
        <f t="shared" si="10"/>
        <v>32</v>
      </c>
      <c r="AK21" s="1">
        <f t="shared" si="11"/>
        <v>26</v>
      </c>
      <c r="AL21" s="1">
        <f t="shared" si="12"/>
        <v>23</v>
      </c>
      <c r="AM21" s="1">
        <f t="shared" si="13"/>
        <v>11</v>
      </c>
      <c r="AN21" s="75">
        <f t="shared" si="14"/>
        <v>30</v>
      </c>
      <c r="AO21" s="1">
        <f t="shared" si="15"/>
        <v>30</v>
      </c>
      <c r="AP21" s="1">
        <f t="shared" si="16"/>
        <v>36</v>
      </c>
      <c r="AQ21" s="1">
        <f t="shared" si="17"/>
        <v>31</v>
      </c>
      <c r="AR21" s="1">
        <f t="shared" si="18"/>
        <v>0</v>
      </c>
      <c r="AS21" s="1">
        <f t="shared" si="19"/>
        <v>32</v>
      </c>
      <c r="AT21" s="1">
        <f t="shared" si="20"/>
        <v>33</v>
      </c>
      <c r="AU21" s="1">
        <f t="shared" si="21"/>
        <v>1</v>
      </c>
      <c r="AV21" s="1"/>
      <c r="AW21" s="30">
        <f>SMALL(AD21:AU21,$AD$300)</f>
        <v>0</v>
      </c>
      <c r="AX21" s="30">
        <f>SMALL(AD21:AU21,$AE$300)</f>
        <v>1</v>
      </c>
      <c r="AY21" s="31">
        <f>SMALL(AD21:AU21,$AF$300)</f>
        <v>1</v>
      </c>
      <c r="AZ21" s="32"/>
      <c r="BA21" s="32"/>
      <c r="BB21" s="32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ht="15" customHeight="1" thickBot="1" x14ac:dyDescent="0.3">
      <c r="A22" s="4"/>
      <c r="B22" s="99">
        <f t="shared" si="23"/>
        <v>13</v>
      </c>
      <c r="C22" s="98" t="s">
        <v>72</v>
      </c>
      <c r="D22" s="93" t="s">
        <v>39</v>
      </c>
      <c r="E22" s="93"/>
      <c r="F22" s="94">
        <v>703</v>
      </c>
      <c r="G22" s="25">
        <v>1</v>
      </c>
      <c r="H22" s="25">
        <v>36</v>
      </c>
      <c r="I22" s="25">
        <v>24</v>
      </c>
      <c r="J22" s="25">
        <v>1</v>
      </c>
      <c r="K22" s="25">
        <v>33</v>
      </c>
      <c r="L22" s="25">
        <v>32</v>
      </c>
      <c r="M22" s="25">
        <v>29</v>
      </c>
      <c r="N22" s="25">
        <v>29</v>
      </c>
      <c r="O22" s="25">
        <v>22</v>
      </c>
      <c r="P22" s="35">
        <v>34</v>
      </c>
      <c r="Q22" s="58">
        <v>31</v>
      </c>
      <c r="R22" s="58">
        <v>35</v>
      </c>
      <c r="S22" s="95">
        <v>28</v>
      </c>
      <c r="T22" s="25">
        <v>33</v>
      </c>
      <c r="U22" s="25">
        <v>32</v>
      </c>
      <c r="V22" s="25">
        <v>0</v>
      </c>
      <c r="W22" s="25">
        <v>0</v>
      </c>
      <c r="X22" s="25">
        <v>0</v>
      </c>
      <c r="Y22" s="13"/>
      <c r="Z22" s="74">
        <f t="shared" si="1"/>
        <v>400</v>
      </c>
      <c r="AA22" s="74">
        <f t="shared" si="2"/>
        <v>0</v>
      </c>
      <c r="AB22" s="28">
        <f t="shared" si="3"/>
        <v>400</v>
      </c>
      <c r="AC22" s="4"/>
      <c r="AD22" s="29">
        <f t="shared" si="4"/>
        <v>1</v>
      </c>
      <c r="AE22" s="29">
        <f t="shared" si="5"/>
        <v>36</v>
      </c>
      <c r="AF22" s="29">
        <f t="shared" si="6"/>
        <v>24</v>
      </c>
      <c r="AG22" s="1">
        <f t="shared" si="7"/>
        <v>1</v>
      </c>
      <c r="AH22" s="1">
        <f t="shared" si="8"/>
        <v>33</v>
      </c>
      <c r="AI22" s="1">
        <f t="shared" si="9"/>
        <v>32</v>
      </c>
      <c r="AJ22" s="1">
        <f t="shared" si="10"/>
        <v>29</v>
      </c>
      <c r="AK22" s="1">
        <f t="shared" si="11"/>
        <v>29</v>
      </c>
      <c r="AL22" s="1">
        <f t="shared" si="12"/>
        <v>22</v>
      </c>
      <c r="AM22" s="1">
        <f t="shared" si="13"/>
        <v>34</v>
      </c>
      <c r="AN22" s="75">
        <f t="shared" si="14"/>
        <v>31</v>
      </c>
      <c r="AO22" s="1">
        <f t="shared" si="15"/>
        <v>35</v>
      </c>
      <c r="AP22" s="1">
        <f t="shared" si="16"/>
        <v>28</v>
      </c>
      <c r="AQ22" s="1">
        <f t="shared" si="17"/>
        <v>33</v>
      </c>
      <c r="AR22" s="1">
        <f t="shared" si="18"/>
        <v>32</v>
      </c>
      <c r="AS22" s="1">
        <f t="shared" si="19"/>
        <v>0</v>
      </c>
      <c r="AT22" s="1">
        <f t="shared" si="20"/>
        <v>0</v>
      </c>
      <c r="AU22" s="1">
        <f t="shared" si="21"/>
        <v>0</v>
      </c>
      <c r="AV22" s="1"/>
      <c r="AW22" s="30">
        <f>SMALL(AD22:AU22,$AD$300)</f>
        <v>0</v>
      </c>
      <c r="AX22" s="30">
        <f>SMALL(AD22:AU22,$AE$300)</f>
        <v>0</v>
      </c>
      <c r="AY22" s="31">
        <f>SMALL(AD22:AU22,$AF$300)</f>
        <v>0</v>
      </c>
      <c r="AZ22" s="32"/>
      <c r="BA22" s="32"/>
      <c r="BB22" s="32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ht="15" customHeight="1" thickBot="1" x14ac:dyDescent="0.3">
      <c r="A23" s="1"/>
      <c r="B23" s="100">
        <f t="shared" si="23"/>
        <v>14</v>
      </c>
      <c r="C23" s="98" t="s">
        <v>68</v>
      </c>
      <c r="D23" s="93" t="s">
        <v>32</v>
      </c>
      <c r="E23" s="93"/>
      <c r="F23" s="94">
        <v>480</v>
      </c>
      <c r="G23" s="25">
        <v>1</v>
      </c>
      <c r="H23" s="25">
        <v>19</v>
      </c>
      <c r="I23" s="25">
        <v>18</v>
      </c>
      <c r="J23" s="25">
        <v>0</v>
      </c>
      <c r="K23" s="25">
        <v>18</v>
      </c>
      <c r="L23" s="25">
        <v>19</v>
      </c>
      <c r="M23" s="25">
        <v>26</v>
      </c>
      <c r="N23" s="25">
        <v>15</v>
      </c>
      <c r="O23" s="25">
        <v>34</v>
      </c>
      <c r="P23" s="35">
        <v>26</v>
      </c>
      <c r="Q23" s="58">
        <v>19</v>
      </c>
      <c r="R23" s="36">
        <v>26</v>
      </c>
      <c r="S23" s="95">
        <v>27</v>
      </c>
      <c r="T23" s="25">
        <v>24</v>
      </c>
      <c r="U23" s="25">
        <v>27</v>
      </c>
      <c r="V23" s="25">
        <v>26</v>
      </c>
      <c r="W23" s="25">
        <v>24</v>
      </c>
      <c r="X23" s="25">
        <v>1</v>
      </c>
      <c r="Y23" s="13"/>
      <c r="Z23" s="74">
        <f t="shared" si="1"/>
        <v>350</v>
      </c>
      <c r="AA23" s="74">
        <f t="shared" si="2"/>
        <v>2</v>
      </c>
      <c r="AB23" s="28">
        <f t="shared" si="3"/>
        <v>348</v>
      </c>
      <c r="AC23" s="4"/>
      <c r="AD23" s="29">
        <f t="shared" si="4"/>
        <v>1</v>
      </c>
      <c r="AE23" s="29">
        <f t="shared" si="5"/>
        <v>19</v>
      </c>
      <c r="AF23" s="29">
        <f t="shared" si="6"/>
        <v>18</v>
      </c>
      <c r="AG23" s="1">
        <f t="shared" si="7"/>
        <v>0</v>
      </c>
      <c r="AH23" s="1">
        <f t="shared" si="8"/>
        <v>18</v>
      </c>
      <c r="AI23" s="1">
        <f t="shared" si="9"/>
        <v>19</v>
      </c>
      <c r="AJ23" s="1">
        <f t="shared" si="10"/>
        <v>26</v>
      </c>
      <c r="AK23" s="1">
        <f t="shared" si="11"/>
        <v>15</v>
      </c>
      <c r="AL23" s="1">
        <f t="shared" si="12"/>
        <v>34</v>
      </c>
      <c r="AM23" s="1">
        <f t="shared" si="13"/>
        <v>26</v>
      </c>
      <c r="AN23" s="75">
        <f t="shared" si="14"/>
        <v>19</v>
      </c>
      <c r="AO23" s="1">
        <f t="shared" si="15"/>
        <v>26</v>
      </c>
      <c r="AP23" s="1">
        <f t="shared" si="16"/>
        <v>27</v>
      </c>
      <c r="AQ23" s="1">
        <f t="shared" si="17"/>
        <v>24</v>
      </c>
      <c r="AR23" s="1">
        <f t="shared" si="18"/>
        <v>27</v>
      </c>
      <c r="AS23" s="1">
        <f t="shared" si="19"/>
        <v>26</v>
      </c>
      <c r="AT23" s="1">
        <f t="shared" si="20"/>
        <v>24</v>
      </c>
      <c r="AU23" s="1">
        <f t="shared" si="21"/>
        <v>1</v>
      </c>
      <c r="AV23" s="1"/>
      <c r="AW23" s="30">
        <f>SMALL(AD23:AU23,$AD$300)</f>
        <v>0</v>
      </c>
      <c r="AX23" s="30">
        <f>SMALL(AD23:AU23,$AE$300)</f>
        <v>1</v>
      </c>
      <c r="AY23" s="31">
        <f>SMALL(AD23:AU23,$AF$300)</f>
        <v>1</v>
      </c>
      <c r="AZ23" s="32"/>
      <c r="BA23" s="32"/>
      <c r="BB23" s="32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ht="15" customHeight="1" thickBot="1" x14ac:dyDescent="0.3">
      <c r="A24" s="4"/>
      <c r="B24" s="99">
        <f t="shared" si="23"/>
        <v>15</v>
      </c>
      <c r="C24" s="98" t="s">
        <v>33</v>
      </c>
      <c r="D24" s="93" t="s">
        <v>17</v>
      </c>
      <c r="E24" s="93"/>
      <c r="F24" s="94">
        <v>838</v>
      </c>
      <c r="G24" s="25">
        <v>34</v>
      </c>
      <c r="H24" s="25">
        <v>28</v>
      </c>
      <c r="I24" s="25">
        <v>21</v>
      </c>
      <c r="J24" s="25">
        <v>33</v>
      </c>
      <c r="K24" s="25">
        <v>27</v>
      </c>
      <c r="L24" s="25">
        <v>34</v>
      </c>
      <c r="M24" s="25">
        <v>28</v>
      </c>
      <c r="N24" s="25">
        <v>32</v>
      </c>
      <c r="O24" s="25">
        <v>28</v>
      </c>
      <c r="P24" s="35">
        <v>21</v>
      </c>
      <c r="Q24" s="58">
        <v>28</v>
      </c>
      <c r="R24" s="58">
        <v>28</v>
      </c>
      <c r="S24" s="9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13"/>
      <c r="Z24" s="74">
        <f t="shared" si="1"/>
        <v>342</v>
      </c>
      <c r="AA24" s="74">
        <f t="shared" si="2"/>
        <v>0</v>
      </c>
      <c r="AB24" s="28">
        <f t="shared" si="3"/>
        <v>342</v>
      </c>
      <c r="AC24" s="4"/>
      <c r="AD24" s="29">
        <f t="shared" si="4"/>
        <v>34</v>
      </c>
      <c r="AE24" s="29">
        <f t="shared" si="5"/>
        <v>28</v>
      </c>
      <c r="AF24" s="29">
        <f t="shared" si="6"/>
        <v>21</v>
      </c>
      <c r="AG24" s="1">
        <f t="shared" si="7"/>
        <v>33</v>
      </c>
      <c r="AH24" s="1">
        <f t="shared" si="8"/>
        <v>27</v>
      </c>
      <c r="AI24" s="1">
        <f t="shared" si="9"/>
        <v>34</v>
      </c>
      <c r="AJ24" s="1">
        <f t="shared" si="10"/>
        <v>28</v>
      </c>
      <c r="AK24" s="1">
        <f t="shared" si="11"/>
        <v>32</v>
      </c>
      <c r="AL24" s="1">
        <f t="shared" si="12"/>
        <v>28</v>
      </c>
      <c r="AM24" s="1">
        <f t="shared" si="13"/>
        <v>21</v>
      </c>
      <c r="AN24" s="75">
        <f t="shared" si="14"/>
        <v>28</v>
      </c>
      <c r="AO24" s="1">
        <f t="shared" si="15"/>
        <v>28</v>
      </c>
      <c r="AP24" s="1">
        <f t="shared" si="16"/>
        <v>0</v>
      </c>
      <c r="AQ24" s="1">
        <f t="shared" si="17"/>
        <v>0</v>
      </c>
      <c r="AR24" s="1">
        <f t="shared" si="18"/>
        <v>0</v>
      </c>
      <c r="AS24" s="1">
        <f t="shared" si="19"/>
        <v>0</v>
      </c>
      <c r="AT24" s="1">
        <f t="shared" si="20"/>
        <v>0</v>
      </c>
      <c r="AU24" s="1">
        <f t="shared" si="21"/>
        <v>0</v>
      </c>
      <c r="AV24" s="1"/>
      <c r="AW24" s="30">
        <f>SMALL(AD24:AU24,$AD$300)</f>
        <v>0</v>
      </c>
      <c r="AX24" s="30">
        <f>SMALL(AD24:AU24,$AE$300)</f>
        <v>0</v>
      </c>
      <c r="AY24" s="31">
        <f>SMALL(AD24:AU24,$AF$300)</f>
        <v>0</v>
      </c>
      <c r="AZ24" s="32"/>
      <c r="BA24" s="32"/>
      <c r="BB24" s="32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ht="15" customHeight="1" thickBot="1" x14ac:dyDescent="0.3">
      <c r="A25" s="37"/>
      <c r="B25" s="101">
        <f t="shared" si="23"/>
        <v>16</v>
      </c>
      <c r="C25" s="98" t="s">
        <v>64</v>
      </c>
      <c r="D25" s="93" t="s">
        <v>27</v>
      </c>
      <c r="E25" s="93"/>
      <c r="F25" s="94">
        <v>293</v>
      </c>
      <c r="G25" s="25">
        <v>1</v>
      </c>
      <c r="H25" s="25">
        <v>25</v>
      </c>
      <c r="I25" s="25">
        <v>22</v>
      </c>
      <c r="J25" s="25">
        <v>1</v>
      </c>
      <c r="K25" s="25">
        <v>25</v>
      </c>
      <c r="L25" s="25">
        <v>25</v>
      </c>
      <c r="M25" s="25">
        <v>1</v>
      </c>
      <c r="N25" s="25">
        <v>21</v>
      </c>
      <c r="O25" s="25">
        <v>24</v>
      </c>
      <c r="P25" s="35">
        <v>19</v>
      </c>
      <c r="Q25" s="58">
        <v>22</v>
      </c>
      <c r="R25" s="36">
        <v>1</v>
      </c>
      <c r="S25" s="95">
        <v>23</v>
      </c>
      <c r="T25" s="25">
        <v>24</v>
      </c>
      <c r="U25" s="25">
        <v>21</v>
      </c>
      <c r="V25" s="25">
        <v>21</v>
      </c>
      <c r="W25" s="25">
        <v>28</v>
      </c>
      <c r="X25" s="25">
        <v>31</v>
      </c>
      <c r="Y25" s="13"/>
      <c r="Z25" s="74">
        <f t="shared" si="1"/>
        <v>335</v>
      </c>
      <c r="AA25" s="74">
        <f t="shared" si="2"/>
        <v>3</v>
      </c>
      <c r="AB25" s="28">
        <f t="shared" si="3"/>
        <v>332</v>
      </c>
      <c r="AC25" s="4"/>
      <c r="AD25" s="29">
        <f t="shared" si="4"/>
        <v>1</v>
      </c>
      <c r="AE25" s="29">
        <f t="shared" si="5"/>
        <v>25</v>
      </c>
      <c r="AF25" s="29">
        <f t="shared" si="6"/>
        <v>22</v>
      </c>
      <c r="AG25" s="1">
        <f t="shared" si="7"/>
        <v>1</v>
      </c>
      <c r="AH25" s="1">
        <f t="shared" si="8"/>
        <v>25</v>
      </c>
      <c r="AI25" s="1">
        <f t="shared" si="9"/>
        <v>25</v>
      </c>
      <c r="AJ25" s="1">
        <f t="shared" si="10"/>
        <v>1</v>
      </c>
      <c r="AK25" s="1">
        <f t="shared" si="11"/>
        <v>21</v>
      </c>
      <c r="AL25" s="1">
        <f t="shared" si="12"/>
        <v>24</v>
      </c>
      <c r="AM25" s="1">
        <f t="shared" si="13"/>
        <v>19</v>
      </c>
      <c r="AN25" s="75">
        <f t="shared" si="14"/>
        <v>22</v>
      </c>
      <c r="AO25" s="1">
        <f t="shared" si="15"/>
        <v>1</v>
      </c>
      <c r="AP25" s="1">
        <f t="shared" si="16"/>
        <v>23</v>
      </c>
      <c r="AQ25" s="1">
        <f t="shared" si="17"/>
        <v>24</v>
      </c>
      <c r="AR25" s="1">
        <f t="shared" si="18"/>
        <v>21</v>
      </c>
      <c r="AS25" s="1">
        <f t="shared" si="19"/>
        <v>21</v>
      </c>
      <c r="AT25" s="1">
        <f t="shared" si="20"/>
        <v>28</v>
      </c>
      <c r="AU25" s="1">
        <f t="shared" si="21"/>
        <v>31</v>
      </c>
      <c r="AV25" s="1"/>
      <c r="AW25" s="30">
        <f>SMALL(AD25:AU25,$AD$300)</f>
        <v>1</v>
      </c>
      <c r="AX25" s="30">
        <f>SMALL(AD25:AU25,$AE$300)</f>
        <v>1</v>
      </c>
      <c r="AY25" s="31">
        <f>SMALL(AD25:AU25,$AF$300)</f>
        <v>1</v>
      </c>
      <c r="AZ25" s="32"/>
      <c r="BA25" s="32"/>
      <c r="BB25" s="32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ht="15" customHeight="1" thickBot="1" x14ac:dyDescent="0.3">
      <c r="A26" s="37"/>
      <c r="B26" s="101">
        <f t="shared" si="23"/>
        <v>17</v>
      </c>
      <c r="C26" s="98" t="s">
        <v>62</v>
      </c>
      <c r="D26" s="93" t="s">
        <v>26</v>
      </c>
      <c r="E26" s="93"/>
      <c r="F26" s="94">
        <v>208</v>
      </c>
      <c r="G26" s="25">
        <v>1</v>
      </c>
      <c r="H26" s="25">
        <v>22</v>
      </c>
      <c r="I26" s="25">
        <v>23</v>
      </c>
      <c r="J26" s="25">
        <v>1</v>
      </c>
      <c r="K26" s="25">
        <v>21</v>
      </c>
      <c r="L26" s="25">
        <v>17</v>
      </c>
      <c r="M26" s="25">
        <v>1</v>
      </c>
      <c r="N26" s="25">
        <v>20</v>
      </c>
      <c r="O26" s="25">
        <v>21</v>
      </c>
      <c r="P26" s="35">
        <v>14</v>
      </c>
      <c r="Q26" s="58">
        <v>15</v>
      </c>
      <c r="R26" s="36">
        <v>27</v>
      </c>
      <c r="S26" s="95">
        <v>20</v>
      </c>
      <c r="T26" s="25">
        <v>21</v>
      </c>
      <c r="U26" s="25">
        <v>28</v>
      </c>
      <c r="V26" s="25">
        <v>25</v>
      </c>
      <c r="W26" s="25">
        <v>21</v>
      </c>
      <c r="X26" s="25">
        <v>27</v>
      </c>
      <c r="Y26" s="13"/>
      <c r="Z26" s="74">
        <f t="shared" si="1"/>
        <v>325</v>
      </c>
      <c r="AA26" s="74">
        <f t="shared" si="2"/>
        <v>3</v>
      </c>
      <c r="AB26" s="28">
        <f t="shared" si="3"/>
        <v>322</v>
      </c>
      <c r="AC26" s="4"/>
      <c r="AD26" s="29">
        <f t="shared" si="4"/>
        <v>1</v>
      </c>
      <c r="AE26" s="29">
        <f t="shared" si="5"/>
        <v>22</v>
      </c>
      <c r="AF26" s="29">
        <f t="shared" si="6"/>
        <v>23</v>
      </c>
      <c r="AG26" s="1">
        <f t="shared" si="7"/>
        <v>1</v>
      </c>
      <c r="AH26" s="1">
        <f t="shared" si="8"/>
        <v>21</v>
      </c>
      <c r="AI26" s="1">
        <f t="shared" si="9"/>
        <v>17</v>
      </c>
      <c r="AJ26" s="1">
        <f t="shared" si="10"/>
        <v>1</v>
      </c>
      <c r="AK26" s="1">
        <f t="shared" si="11"/>
        <v>20</v>
      </c>
      <c r="AL26" s="1">
        <f t="shared" si="12"/>
        <v>21</v>
      </c>
      <c r="AM26" s="1">
        <f t="shared" si="13"/>
        <v>14</v>
      </c>
      <c r="AN26" s="75">
        <f t="shared" si="14"/>
        <v>15</v>
      </c>
      <c r="AO26" s="1">
        <f t="shared" si="15"/>
        <v>27</v>
      </c>
      <c r="AP26" s="1">
        <f t="shared" si="16"/>
        <v>20</v>
      </c>
      <c r="AQ26" s="1">
        <f t="shared" si="17"/>
        <v>21</v>
      </c>
      <c r="AR26" s="1">
        <f t="shared" si="18"/>
        <v>28</v>
      </c>
      <c r="AS26" s="1">
        <f t="shared" si="19"/>
        <v>25</v>
      </c>
      <c r="AT26" s="1">
        <f t="shared" si="20"/>
        <v>21</v>
      </c>
      <c r="AU26" s="1">
        <f t="shared" si="21"/>
        <v>27</v>
      </c>
      <c r="AV26" s="1"/>
      <c r="AW26" s="30">
        <f>SMALL(AD26:AU26,$AD$300)</f>
        <v>1</v>
      </c>
      <c r="AX26" s="30">
        <f>SMALL(AD26:AU26,$AE$300)</f>
        <v>1</v>
      </c>
      <c r="AY26" s="31">
        <f>SMALL(AD26:AU26,$AF$300)</f>
        <v>1</v>
      </c>
      <c r="AZ26" s="32"/>
      <c r="BA26" s="32"/>
      <c r="BB26" s="32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ht="15" customHeight="1" thickBot="1" x14ac:dyDescent="0.3">
      <c r="A27" s="37"/>
      <c r="B27" s="102">
        <f t="shared" si="23"/>
        <v>18</v>
      </c>
      <c r="C27" s="98" t="s">
        <v>88</v>
      </c>
      <c r="D27" s="93" t="s">
        <v>22</v>
      </c>
      <c r="E27" s="93"/>
      <c r="F27" s="94">
        <v>916</v>
      </c>
      <c r="G27" s="25">
        <v>27</v>
      </c>
      <c r="H27" s="25">
        <v>12</v>
      </c>
      <c r="I27" s="25">
        <v>10</v>
      </c>
      <c r="J27" s="25">
        <v>27</v>
      </c>
      <c r="K27" s="25">
        <v>8</v>
      </c>
      <c r="L27" s="25">
        <v>11</v>
      </c>
      <c r="M27" s="25">
        <v>1</v>
      </c>
      <c r="N27" s="25">
        <v>16</v>
      </c>
      <c r="O27" s="25">
        <v>10</v>
      </c>
      <c r="P27" s="25">
        <v>15</v>
      </c>
      <c r="Q27" s="25">
        <v>26</v>
      </c>
      <c r="R27" s="25">
        <v>1</v>
      </c>
      <c r="S27" s="95">
        <v>0</v>
      </c>
      <c r="T27" s="25">
        <v>19</v>
      </c>
      <c r="U27" s="25">
        <v>23</v>
      </c>
      <c r="V27" s="25">
        <v>18</v>
      </c>
      <c r="W27" s="25">
        <v>18</v>
      </c>
      <c r="X27" s="25">
        <v>28</v>
      </c>
      <c r="Y27" s="13"/>
      <c r="Z27" s="74">
        <f t="shared" si="1"/>
        <v>270</v>
      </c>
      <c r="AA27" s="74">
        <f t="shared" si="2"/>
        <v>2</v>
      </c>
      <c r="AB27" s="28">
        <f t="shared" si="3"/>
        <v>268</v>
      </c>
      <c r="AC27" s="4"/>
      <c r="AD27" s="29">
        <f t="shared" si="4"/>
        <v>27</v>
      </c>
      <c r="AE27" s="29">
        <f t="shared" si="5"/>
        <v>12</v>
      </c>
      <c r="AF27" s="29">
        <f t="shared" si="6"/>
        <v>10</v>
      </c>
      <c r="AG27" s="1">
        <f t="shared" si="7"/>
        <v>27</v>
      </c>
      <c r="AH27" s="1">
        <f t="shared" si="8"/>
        <v>8</v>
      </c>
      <c r="AI27" s="1">
        <f t="shared" si="9"/>
        <v>11</v>
      </c>
      <c r="AJ27" s="1">
        <f t="shared" si="10"/>
        <v>1</v>
      </c>
      <c r="AK27" s="1">
        <f t="shared" si="11"/>
        <v>16</v>
      </c>
      <c r="AL27" s="1">
        <f t="shared" si="12"/>
        <v>10</v>
      </c>
      <c r="AM27" s="1">
        <f t="shared" si="13"/>
        <v>15</v>
      </c>
      <c r="AN27" s="75">
        <f t="shared" si="14"/>
        <v>26</v>
      </c>
      <c r="AO27" s="1">
        <f t="shared" si="15"/>
        <v>1</v>
      </c>
      <c r="AP27" s="1">
        <f t="shared" si="16"/>
        <v>0</v>
      </c>
      <c r="AQ27" s="1">
        <f t="shared" si="17"/>
        <v>19</v>
      </c>
      <c r="AR27" s="1">
        <f t="shared" si="18"/>
        <v>23</v>
      </c>
      <c r="AS27" s="1">
        <f t="shared" si="19"/>
        <v>18</v>
      </c>
      <c r="AT27" s="1">
        <f t="shared" si="20"/>
        <v>18</v>
      </c>
      <c r="AU27" s="1">
        <f t="shared" si="21"/>
        <v>28</v>
      </c>
      <c r="AV27" s="1"/>
      <c r="AW27" s="30">
        <f>SMALL(AD27:AU27,$AD$300)</f>
        <v>0</v>
      </c>
      <c r="AX27" s="30">
        <f>SMALL(AD27:AU27,$AE$300)</f>
        <v>1</v>
      </c>
      <c r="AY27" s="31">
        <f>SMALL(AD27:AU27,$AF$300)</f>
        <v>1</v>
      </c>
      <c r="AZ27" s="32"/>
      <c r="BA27" s="32"/>
      <c r="BB27" s="32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ht="15" customHeight="1" thickBot="1" x14ac:dyDescent="0.3">
      <c r="A28" s="37"/>
      <c r="B28" s="102">
        <f t="shared" si="23"/>
        <v>19</v>
      </c>
      <c r="C28" s="98" t="s">
        <v>73</v>
      </c>
      <c r="D28" s="93" t="s">
        <v>39</v>
      </c>
      <c r="E28" s="93"/>
      <c r="F28" s="94">
        <v>711</v>
      </c>
      <c r="G28" s="25">
        <v>28</v>
      </c>
      <c r="H28" s="25">
        <v>27</v>
      </c>
      <c r="I28" s="25">
        <v>33</v>
      </c>
      <c r="J28" s="25">
        <v>29</v>
      </c>
      <c r="K28" s="25">
        <v>28</v>
      </c>
      <c r="L28" s="25">
        <v>18</v>
      </c>
      <c r="M28" s="25">
        <v>0</v>
      </c>
      <c r="N28" s="25">
        <v>0</v>
      </c>
      <c r="O28" s="25">
        <v>0</v>
      </c>
      <c r="P28" s="25">
        <v>23</v>
      </c>
      <c r="Q28" s="25">
        <v>24</v>
      </c>
      <c r="R28" s="25">
        <v>1</v>
      </c>
      <c r="S28" s="95">
        <v>0</v>
      </c>
      <c r="T28" s="25">
        <v>0</v>
      </c>
      <c r="U28" s="25">
        <v>0</v>
      </c>
      <c r="V28" s="25">
        <v>20</v>
      </c>
      <c r="W28" s="25">
        <v>31</v>
      </c>
      <c r="X28" s="25">
        <v>1</v>
      </c>
      <c r="Y28" s="13"/>
      <c r="Z28" s="74">
        <f t="shared" si="1"/>
        <v>263</v>
      </c>
      <c r="AA28" s="74">
        <f t="shared" si="2"/>
        <v>0</v>
      </c>
      <c r="AB28" s="28">
        <f t="shared" si="3"/>
        <v>263</v>
      </c>
      <c r="AC28" s="4"/>
      <c r="AD28" s="29">
        <f t="shared" si="4"/>
        <v>28</v>
      </c>
      <c r="AE28" s="29">
        <f t="shared" si="5"/>
        <v>27</v>
      </c>
      <c r="AF28" s="29">
        <f t="shared" si="6"/>
        <v>33</v>
      </c>
      <c r="AG28" s="1">
        <f t="shared" si="7"/>
        <v>29</v>
      </c>
      <c r="AH28" s="1">
        <f t="shared" si="8"/>
        <v>28</v>
      </c>
      <c r="AI28" s="1">
        <f t="shared" si="9"/>
        <v>18</v>
      </c>
      <c r="AJ28" s="1">
        <f t="shared" si="10"/>
        <v>0</v>
      </c>
      <c r="AK28" s="1">
        <f t="shared" si="11"/>
        <v>0</v>
      </c>
      <c r="AL28" s="1">
        <f t="shared" si="12"/>
        <v>0</v>
      </c>
      <c r="AM28" s="1">
        <f t="shared" si="13"/>
        <v>23</v>
      </c>
      <c r="AN28" s="75">
        <f t="shared" si="14"/>
        <v>24</v>
      </c>
      <c r="AO28" s="1">
        <f t="shared" si="15"/>
        <v>1</v>
      </c>
      <c r="AP28" s="1">
        <f t="shared" si="16"/>
        <v>0</v>
      </c>
      <c r="AQ28" s="1">
        <f t="shared" si="17"/>
        <v>0</v>
      </c>
      <c r="AR28" s="1">
        <f t="shared" si="18"/>
        <v>0</v>
      </c>
      <c r="AS28" s="1">
        <f t="shared" si="19"/>
        <v>20</v>
      </c>
      <c r="AT28" s="1">
        <f t="shared" si="20"/>
        <v>31</v>
      </c>
      <c r="AU28" s="1">
        <f t="shared" si="21"/>
        <v>1</v>
      </c>
      <c r="AV28" s="1"/>
      <c r="AW28" s="30">
        <f>SMALL(AD28:AU28,$AD$300)</f>
        <v>0</v>
      </c>
      <c r="AX28" s="30">
        <f>SMALL(AD28:AU28,$AE$300)</f>
        <v>0</v>
      </c>
      <c r="AY28" s="31">
        <f>SMALL(AD28:AU28,$AF$300)</f>
        <v>0</v>
      </c>
      <c r="AZ28" s="32"/>
      <c r="BA28" s="32"/>
      <c r="BB28" s="32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15" customHeight="1" thickBot="1" x14ac:dyDescent="0.3">
      <c r="A29" s="37"/>
      <c r="B29" s="102">
        <f t="shared" si="23"/>
        <v>20</v>
      </c>
      <c r="C29" s="98" t="s">
        <v>86</v>
      </c>
      <c r="D29" s="93" t="s">
        <v>17</v>
      </c>
      <c r="E29" s="93"/>
      <c r="F29" s="94">
        <v>832</v>
      </c>
      <c r="G29" s="25">
        <v>1</v>
      </c>
      <c r="H29" s="25">
        <v>5</v>
      </c>
      <c r="I29" s="25">
        <v>12</v>
      </c>
      <c r="J29" s="25">
        <v>1</v>
      </c>
      <c r="K29" s="25">
        <v>19</v>
      </c>
      <c r="L29" s="25">
        <v>15</v>
      </c>
      <c r="M29" s="25">
        <v>1</v>
      </c>
      <c r="N29" s="25">
        <v>17</v>
      </c>
      <c r="O29" s="25">
        <v>18</v>
      </c>
      <c r="P29" s="25">
        <v>16</v>
      </c>
      <c r="Q29" s="25">
        <v>20</v>
      </c>
      <c r="R29" s="25">
        <v>1</v>
      </c>
      <c r="S29" s="95">
        <v>25</v>
      </c>
      <c r="T29" s="25">
        <v>22</v>
      </c>
      <c r="U29" s="25">
        <v>29</v>
      </c>
      <c r="V29" s="25">
        <v>17</v>
      </c>
      <c r="W29" s="25">
        <v>22</v>
      </c>
      <c r="X29" s="25">
        <v>1</v>
      </c>
      <c r="Y29" s="13"/>
      <c r="Z29" s="74">
        <f t="shared" si="1"/>
        <v>242</v>
      </c>
      <c r="AA29" s="74">
        <f t="shared" si="2"/>
        <v>3</v>
      </c>
      <c r="AB29" s="28">
        <f t="shared" si="3"/>
        <v>239</v>
      </c>
      <c r="AC29" s="4"/>
      <c r="AD29" s="29">
        <f t="shared" si="4"/>
        <v>1</v>
      </c>
      <c r="AE29" s="29">
        <f t="shared" si="5"/>
        <v>5</v>
      </c>
      <c r="AF29" s="29">
        <f t="shared" si="6"/>
        <v>12</v>
      </c>
      <c r="AG29" s="1">
        <f t="shared" si="7"/>
        <v>1</v>
      </c>
      <c r="AH29" s="1">
        <f t="shared" si="8"/>
        <v>19</v>
      </c>
      <c r="AI29" s="1">
        <f t="shared" si="9"/>
        <v>15</v>
      </c>
      <c r="AJ29" s="1">
        <f t="shared" si="10"/>
        <v>1</v>
      </c>
      <c r="AK29" s="1">
        <f t="shared" si="11"/>
        <v>17</v>
      </c>
      <c r="AL29" s="1">
        <f t="shared" si="12"/>
        <v>18</v>
      </c>
      <c r="AM29" s="1">
        <f t="shared" si="13"/>
        <v>16</v>
      </c>
      <c r="AN29" s="75">
        <f t="shared" si="14"/>
        <v>20</v>
      </c>
      <c r="AO29" s="1">
        <f t="shared" si="15"/>
        <v>1</v>
      </c>
      <c r="AP29" s="1">
        <f t="shared" si="16"/>
        <v>25</v>
      </c>
      <c r="AQ29" s="1">
        <f t="shared" si="17"/>
        <v>22</v>
      </c>
      <c r="AR29" s="1">
        <f t="shared" si="18"/>
        <v>29</v>
      </c>
      <c r="AS29" s="1">
        <f t="shared" si="19"/>
        <v>17</v>
      </c>
      <c r="AT29" s="1">
        <f t="shared" si="20"/>
        <v>22</v>
      </c>
      <c r="AU29" s="1">
        <f t="shared" si="21"/>
        <v>1</v>
      </c>
      <c r="AV29" s="1"/>
      <c r="AW29" s="30">
        <f>SMALL(AD29:AU29,$AD$300)</f>
        <v>1</v>
      </c>
      <c r="AX29" s="30">
        <f>SMALL(AD29:AU29,$AE$300)</f>
        <v>1</v>
      </c>
      <c r="AY29" s="31">
        <f>SMALL(AD29:AU29,$AF$300)</f>
        <v>1</v>
      </c>
      <c r="AZ29" s="32"/>
      <c r="BA29" s="32"/>
      <c r="BB29" s="32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ht="15" customHeight="1" thickBot="1" x14ac:dyDescent="0.3">
      <c r="A30" s="37"/>
      <c r="B30" s="101">
        <f t="shared" si="23"/>
        <v>21</v>
      </c>
      <c r="C30" s="98" t="s">
        <v>63</v>
      </c>
      <c r="D30" s="93" t="s">
        <v>48</v>
      </c>
      <c r="E30" s="93"/>
      <c r="F30" s="94">
        <v>262</v>
      </c>
      <c r="G30" s="25">
        <v>1</v>
      </c>
      <c r="H30" s="25">
        <v>7</v>
      </c>
      <c r="I30" s="25">
        <v>6</v>
      </c>
      <c r="J30" s="25">
        <v>1</v>
      </c>
      <c r="K30" s="25">
        <v>15</v>
      </c>
      <c r="L30" s="25">
        <v>10</v>
      </c>
      <c r="M30" s="25">
        <v>1</v>
      </c>
      <c r="N30" s="25">
        <v>19</v>
      </c>
      <c r="O30" s="25">
        <v>12</v>
      </c>
      <c r="P30" s="25">
        <v>25</v>
      </c>
      <c r="Q30" s="25">
        <v>21</v>
      </c>
      <c r="R30" s="25">
        <v>1</v>
      </c>
      <c r="S30" s="95">
        <v>18</v>
      </c>
      <c r="T30" s="25">
        <v>25</v>
      </c>
      <c r="U30" s="25">
        <v>22</v>
      </c>
      <c r="V30" s="25">
        <v>19</v>
      </c>
      <c r="W30" s="25">
        <v>25</v>
      </c>
      <c r="X30" s="25">
        <v>1</v>
      </c>
      <c r="Y30" s="13"/>
      <c r="Z30" s="74">
        <f t="shared" si="1"/>
        <v>229</v>
      </c>
      <c r="AA30" s="74">
        <f t="shared" si="2"/>
        <v>3</v>
      </c>
      <c r="AB30" s="28">
        <f t="shared" si="3"/>
        <v>226</v>
      </c>
      <c r="AC30" s="4"/>
      <c r="AD30" s="29">
        <f t="shared" si="4"/>
        <v>1</v>
      </c>
      <c r="AE30" s="29">
        <f t="shared" si="5"/>
        <v>7</v>
      </c>
      <c r="AF30" s="29">
        <f t="shared" si="6"/>
        <v>6</v>
      </c>
      <c r="AG30" s="1">
        <f t="shared" si="7"/>
        <v>1</v>
      </c>
      <c r="AH30" s="1">
        <f t="shared" si="8"/>
        <v>15</v>
      </c>
      <c r="AI30" s="1">
        <f t="shared" si="9"/>
        <v>10</v>
      </c>
      <c r="AJ30" s="1">
        <f t="shared" si="10"/>
        <v>1</v>
      </c>
      <c r="AK30" s="1">
        <f t="shared" si="11"/>
        <v>19</v>
      </c>
      <c r="AL30" s="1">
        <f t="shared" si="12"/>
        <v>12</v>
      </c>
      <c r="AM30" s="1">
        <f t="shared" si="13"/>
        <v>25</v>
      </c>
      <c r="AN30" s="75">
        <f t="shared" si="14"/>
        <v>21</v>
      </c>
      <c r="AO30" s="1">
        <f t="shared" si="15"/>
        <v>1</v>
      </c>
      <c r="AP30" s="1">
        <f t="shared" si="16"/>
        <v>18</v>
      </c>
      <c r="AQ30" s="1">
        <f t="shared" si="17"/>
        <v>25</v>
      </c>
      <c r="AR30" s="1">
        <f t="shared" si="18"/>
        <v>22</v>
      </c>
      <c r="AS30" s="1">
        <f t="shared" si="19"/>
        <v>19</v>
      </c>
      <c r="AT30" s="1">
        <f t="shared" si="20"/>
        <v>25</v>
      </c>
      <c r="AU30" s="1">
        <f t="shared" si="21"/>
        <v>1</v>
      </c>
      <c r="AV30" s="1"/>
      <c r="AW30" s="30">
        <f>SMALL(AD30:AU30,$AD$300)</f>
        <v>1</v>
      </c>
      <c r="AX30" s="30">
        <f>SMALL(AD30:AU30,$AE$300)</f>
        <v>1</v>
      </c>
      <c r="AY30" s="31">
        <f>SMALL(AD30:AU30,$AF$300)</f>
        <v>1</v>
      </c>
      <c r="AZ30" s="32"/>
      <c r="BA30" s="32"/>
      <c r="BB30" s="32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" customHeight="1" thickBot="1" x14ac:dyDescent="0.3">
      <c r="A31" s="37"/>
      <c r="B31" s="102">
        <f t="shared" si="23"/>
        <v>22</v>
      </c>
      <c r="C31" s="98" t="s">
        <v>89</v>
      </c>
      <c r="D31" s="93" t="s">
        <v>41</v>
      </c>
      <c r="E31" s="93"/>
      <c r="F31" s="94">
        <v>939</v>
      </c>
      <c r="G31" s="25">
        <v>1</v>
      </c>
      <c r="H31" s="25">
        <v>15</v>
      </c>
      <c r="I31" s="25">
        <v>14</v>
      </c>
      <c r="J31" s="25">
        <v>1</v>
      </c>
      <c r="K31" s="25">
        <v>9</v>
      </c>
      <c r="L31" s="25">
        <v>16</v>
      </c>
      <c r="M31" s="25">
        <v>1</v>
      </c>
      <c r="N31" s="25">
        <v>0</v>
      </c>
      <c r="O31" s="25">
        <v>0</v>
      </c>
      <c r="P31" s="40">
        <v>24</v>
      </c>
      <c r="Q31" s="40">
        <v>17</v>
      </c>
      <c r="R31" s="40">
        <v>1</v>
      </c>
      <c r="S31" s="95">
        <v>26</v>
      </c>
      <c r="T31" s="25">
        <v>20</v>
      </c>
      <c r="U31" s="25">
        <v>26</v>
      </c>
      <c r="V31" s="25">
        <v>31</v>
      </c>
      <c r="W31" s="25">
        <v>23</v>
      </c>
      <c r="X31" s="25">
        <v>1</v>
      </c>
      <c r="Y31" s="13"/>
      <c r="Z31" s="74">
        <f t="shared" si="1"/>
        <v>226</v>
      </c>
      <c r="AA31" s="74">
        <f t="shared" si="2"/>
        <v>1</v>
      </c>
      <c r="AB31" s="28">
        <f t="shared" si="3"/>
        <v>225</v>
      </c>
      <c r="AC31" s="4"/>
      <c r="AD31" s="29">
        <f t="shared" si="4"/>
        <v>1</v>
      </c>
      <c r="AE31" s="29">
        <f t="shared" si="5"/>
        <v>15</v>
      </c>
      <c r="AF31" s="29">
        <f t="shared" si="6"/>
        <v>14</v>
      </c>
      <c r="AG31" s="1">
        <f t="shared" si="7"/>
        <v>1</v>
      </c>
      <c r="AH31" s="1">
        <f t="shared" si="8"/>
        <v>9</v>
      </c>
      <c r="AI31" s="1">
        <f t="shared" si="9"/>
        <v>16</v>
      </c>
      <c r="AJ31" s="1">
        <f t="shared" si="10"/>
        <v>1</v>
      </c>
      <c r="AK31" s="1">
        <f t="shared" si="11"/>
        <v>0</v>
      </c>
      <c r="AL31" s="1">
        <f t="shared" si="12"/>
        <v>0</v>
      </c>
      <c r="AM31" s="1">
        <f t="shared" si="13"/>
        <v>24</v>
      </c>
      <c r="AN31" s="75">
        <f t="shared" si="14"/>
        <v>17</v>
      </c>
      <c r="AO31" s="1">
        <f t="shared" si="15"/>
        <v>1</v>
      </c>
      <c r="AP31" s="1">
        <f t="shared" si="16"/>
        <v>26</v>
      </c>
      <c r="AQ31" s="1">
        <f t="shared" si="17"/>
        <v>20</v>
      </c>
      <c r="AR31" s="1">
        <f t="shared" si="18"/>
        <v>26</v>
      </c>
      <c r="AS31" s="1">
        <f t="shared" si="19"/>
        <v>31</v>
      </c>
      <c r="AT31" s="1">
        <f t="shared" si="20"/>
        <v>23</v>
      </c>
      <c r="AU31" s="1">
        <f t="shared" si="21"/>
        <v>1</v>
      </c>
      <c r="AV31" s="1"/>
      <c r="AW31" s="30">
        <f>SMALL(AD31:AU31,$AD$300)</f>
        <v>0</v>
      </c>
      <c r="AX31" s="30">
        <f>SMALL(AD31:AU31,$AE$300)</f>
        <v>0</v>
      </c>
      <c r="AY31" s="31">
        <f>SMALL(AD31:AU31,$AF$300)</f>
        <v>1</v>
      </c>
      <c r="AZ31" s="32"/>
      <c r="BA31" s="32"/>
      <c r="BB31" s="32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ht="15" customHeight="1" thickBot="1" x14ac:dyDescent="0.3">
      <c r="A32" s="37"/>
      <c r="B32" s="102">
        <f t="shared" si="23"/>
        <v>23</v>
      </c>
      <c r="C32" s="98" t="s">
        <v>49</v>
      </c>
      <c r="D32" s="93" t="s">
        <v>37</v>
      </c>
      <c r="E32" s="93"/>
      <c r="F32" s="94">
        <v>632</v>
      </c>
      <c r="G32" s="25">
        <v>1</v>
      </c>
      <c r="H32" s="25">
        <v>11</v>
      </c>
      <c r="I32" s="25">
        <v>17</v>
      </c>
      <c r="J32" s="25">
        <v>0</v>
      </c>
      <c r="K32" s="25">
        <v>0</v>
      </c>
      <c r="L32" s="25">
        <v>0</v>
      </c>
      <c r="M32" s="25">
        <v>1</v>
      </c>
      <c r="N32" s="25">
        <v>18</v>
      </c>
      <c r="O32" s="25">
        <v>14</v>
      </c>
      <c r="P32" s="25">
        <v>18</v>
      </c>
      <c r="Q32" s="25">
        <v>12</v>
      </c>
      <c r="R32" s="25">
        <v>25</v>
      </c>
      <c r="S32" s="95">
        <v>22</v>
      </c>
      <c r="T32" s="25">
        <v>18</v>
      </c>
      <c r="U32" s="25">
        <v>18</v>
      </c>
      <c r="V32" s="25">
        <v>24</v>
      </c>
      <c r="W32" s="25">
        <v>19</v>
      </c>
      <c r="X32" s="25">
        <v>1</v>
      </c>
      <c r="Y32" s="13"/>
      <c r="Z32" s="74">
        <f t="shared" si="1"/>
        <v>219</v>
      </c>
      <c r="AA32" s="74">
        <f t="shared" si="2"/>
        <v>0</v>
      </c>
      <c r="AB32" s="28">
        <f t="shared" si="3"/>
        <v>219</v>
      </c>
      <c r="AC32" s="4"/>
      <c r="AD32" s="29">
        <f t="shared" si="4"/>
        <v>1</v>
      </c>
      <c r="AE32" s="29">
        <f t="shared" si="5"/>
        <v>11</v>
      </c>
      <c r="AF32" s="29">
        <f t="shared" si="6"/>
        <v>17</v>
      </c>
      <c r="AG32" s="1">
        <f t="shared" si="7"/>
        <v>0</v>
      </c>
      <c r="AH32" s="1">
        <f t="shared" si="8"/>
        <v>0</v>
      </c>
      <c r="AI32" s="1">
        <f t="shared" si="9"/>
        <v>0</v>
      </c>
      <c r="AJ32" s="1">
        <f t="shared" si="10"/>
        <v>1</v>
      </c>
      <c r="AK32" s="1">
        <f t="shared" si="11"/>
        <v>18</v>
      </c>
      <c r="AL32" s="1">
        <f t="shared" si="12"/>
        <v>14</v>
      </c>
      <c r="AM32" s="1">
        <f t="shared" si="13"/>
        <v>18</v>
      </c>
      <c r="AN32" s="75">
        <f t="shared" si="14"/>
        <v>12</v>
      </c>
      <c r="AO32" s="1">
        <f t="shared" si="15"/>
        <v>25</v>
      </c>
      <c r="AP32" s="1">
        <f t="shared" si="16"/>
        <v>22</v>
      </c>
      <c r="AQ32" s="1">
        <f t="shared" si="17"/>
        <v>18</v>
      </c>
      <c r="AR32" s="1">
        <f t="shared" si="18"/>
        <v>18</v>
      </c>
      <c r="AS32" s="1">
        <f t="shared" si="19"/>
        <v>24</v>
      </c>
      <c r="AT32" s="1">
        <f t="shared" si="20"/>
        <v>19</v>
      </c>
      <c r="AU32" s="1">
        <f t="shared" si="21"/>
        <v>1</v>
      </c>
      <c r="AV32" s="1"/>
      <c r="AW32" s="30">
        <f>SMALL(AD32:AU32,$AD$300)</f>
        <v>0</v>
      </c>
      <c r="AX32" s="30">
        <f>SMALL(AD32:AU32,$AE$300)</f>
        <v>0</v>
      </c>
      <c r="AY32" s="31">
        <f>SMALL(AD32:AU32,$AF$300)</f>
        <v>0</v>
      </c>
      <c r="AZ32" s="32"/>
      <c r="BA32" s="32"/>
      <c r="BB32" s="32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ht="15" customHeight="1" thickBot="1" x14ac:dyDescent="0.3">
      <c r="A33" s="37"/>
      <c r="B33" s="102">
        <f t="shared" si="23"/>
        <v>24</v>
      </c>
      <c r="C33" s="98" t="s">
        <v>76</v>
      </c>
      <c r="D33" s="93" t="s">
        <v>20</v>
      </c>
      <c r="E33" s="93"/>
      <c r="F33" s="94">
        <v>776</v>
      </c>
      <c r="G33" s="25">
        <v>1</v>
      </c>
      <c r="H33" s="25">
        <v>20</v>
      </c>
      <c r="I33" s="25">
        <v>28</v>
      </c>
      <c r="J33" s="25">
        <v>28</v>
      </c>
      <c r="K33" s="25">
        <v>11</v>
      </c>
      <c r="L33" s="25">
        <v>26</v>
      </c>
      <c r="M33" s="25">
        <v>0</v>
      </c>
      <c r="N33" s="25">
        <v>0</v>
      </c>
      <c r="O33" s="25">
        <v>0</v>
      </c>
      <c r="P33" s="40">
        <v>20</v>
      </c>
      <c r="Q33" s="40">
        <v>25</v>
      </c>
      <c r="R33" s="40">
        <v>1</v>
      </c>
      <c r="S33" s="95">
        <v>0</v>
      </c>
      <c r="T33" s="25">
        <v>0</v>
      </c>
      <c r="U33" s="25">
        <v>0</v>
      </c>
      <c r="V33" s="25">
        <v>27</v>
      </c>
      <c r="W33" s="25">
        <v>26</v>
      </c>
      <c r="X33" s="25">
        <v>1</v>
      </c>
      <c r="Y33" s="13"/>
      <c r="Z33" s="74">
        <f t="shared" si="1"/>
        <v>214</v>
      </c>
      <c r="AA33" s="74">
        <f t="shared" si="2"/>
        <v>0</v>
      </c>
      <c r="AB33" s="28">
        <f t="shared" si="3"/>
        <v>214</v>
      </c>
      <c r="AC33" s="4"/>
      <c r="AD33" s="29">
        <f t="shared" si="4"/>
        <v>1</v>
      </c>
      <c r="AE33" s="29">
        <f t="shared" si="5"/>
        <v>20</v>
      </c>
      <c r="AF33" s="29">
        <f t="shared" si="6"/>
        <v>28</v>
      </c>
      <c r="AG33" s="1">
        <f t="shared" si="7"/>
        <v>28</v>
      </c>
      <c r="AH33" s="1">
        <f t="shared" si="8"/>
        <v>11</v>
      </c>
      <c r="AI33" s="1">
        <f t="shared" si="9"/>
        <v>26</v>
      </c>
      <c r="AJ33" s="1">
        <f t="shared" si="10"/>
        <v>0</v>
      </c>
      <c r="AK33" s="1">
        <f t="shared" si="11"/>
        <v>0</v>
      </c>
      <c r="AL33" s="1">
        <f t="shared" si="12"/>
        <v>0</v>
      </c>
      <c r="AM33" s="1">
        <f t="shared" si="13"/>
        <v>20</v>
      </c>
      <c r="AN33" s="75">
        <f t="shared" si="14"/>
        <v>25</v>
      </c>
      <c r="AO33" s="1">
        <f t="shared" si="15"/>
        <v>1</v>
      </c>
      <c r="AP33" s="1">
        <f t="shared" si="16"/>
        <v>0</v>
      </c>
      <c r="AQ33" s="1">
        <f t="shared" si="17"/>
        <v>0</v>
      </c>
      <c r="AR33" s="1">
        <f t="shared" si="18"/>
        <v>0</v>
      </c>
      <c r="AS33" s="1">
        <f t="shared" si="19"/>
        <v>27</v>
      </c>
      <c r="AT33" s="1">
        <f t="shared" si="20"/>
        <v>26</v>
      </c>
      <c r="AU33" s="1">
        <f t="shared" si="21"/>
        <v>1</v>
      </c>
      <c r="AV33" s="1"/>
      <c r="AW33" s="30">
        <f>SMALL(AD33:AU33,$AD$300)</f>
        <v>0</v>
      </c>
      <c r="AX33" s="30">
        <f>SMALL(AD33:AU33,$AE$300)</f>
        <v>0</v>
      </c>
      <c r="AY33" s="31">
        <f>SMALL(AD33:AU33,$AF$300)</f>
        <v>0</v>
      </c>
      <c r="AZ33" s="32"/>
      <c r="BA33" s="32"/>
      <c r="BB33" s="32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ht="15" customHeight="1" thickBot="1" x14ac:dyDescent="0.3">
      <c r="A34" s="37"/>
      <c r="B34" s="102">
        <f t="shared" si="23"/>
        <v>25</v>
      </c>
      <c r="C34" s="98" t="s">
        <v>77</v>
      </c>
      <c r="D34" s="93" t="s">
        <v>17</v>
      </c>
      <c r="E34" s="93"/>
      <c r="F34" s="94">
        <v>821</v>
      </c>
      <c r="G34" s="25">
        <v>31</v>
      </c>
      <c r="H34" s="25">
        <v>21</v>
      </c>
      <c r="I34" s="25">
        <v>29</v>
      </c>
      <c r="J34" s="25">
        <v>1</v>
      </c>
      <c r="K34" s="25">
        <v>22</v>
      </c>
      <c r="L34" s="25">
        <v>21</v>
      </c>
      <c r="M34" s="25">
        <v>31</v>
      </c>
      <c r="N34" s="25">
        <v>22</v>
      </c>
      <c r="O34" s="25">
        <v>25</v>
      </c>
      <c r="P34" s="25">
        <v>0</v>
      </c>
      <c r="Q34" s="25">
        <v>0</v>
      </c>
      <c r="R34" s="25">
        <v>0</v>
      </c>
      <c r="S34" s="9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13"/>
      <c r="Z34" s="74">
        <f t="shared" si="1"/>
        <v>203</v>
      </c>
      <c r="AA34" s="74">
        <f t="shared" si="2"/>
        <v>0</v>
      </c>
      <c r="AB34" s="28">
        <f t="shared" si="3"/>
        <v>203</v>
      </c>
      <c r="AC34" s="4"/>
      <c r="AD34" s="29">
        <f t="shared" si="4"/>
        <v>31</v>
      </c>
      <c r="AE34" s="29">
        <f t="shared" si="5"/>
        <v>21</v>
      </c>
      <c r="AF34" s="29">
        <f t="shared" si="6"/>
        <v>29</v>
      </c>
      <c r="AG34" s="1">
        <f t="shared" si="7"/>
        <v>1</v>
      </c>
      <c r="AH34" s="1">
        <f t="shared" si="8"/>
        <v>22</v>
      </c>
      <c r="AI34" s="1">
        <f t="shared" si="9"/>
        <v>21</v>
      </c>
      <c r="AJ34" s="1">
        <f t="shared" si="10"/>
        <v>31</v>
      </c>
      <c r="AK34" s="1">
        <f t="shared" si="11"/>
        <v>22</v>
      </c>
      <c r="AL34" s="1">
        <f t="shared" si="12"/>
        <v>25</v>
      </c>
      <c r="AM34" s="1">
        <f t="shared" si="13"/>
        <v>0</v>
      </c>
      <c r="AN34" s="75">
        <f t="shared" si="14"/>
        <v>0</v>
      </c>
      <c r="AO34" s="1">
        <f t="shared" si="15"/>
        <v>0</v>
      </c>
      <c r="AP34" s="1">
        <f t="shared" si="16"/>
        <v>0</v>
      </c>
      <c r="AQ34" s="1">
        <f t="shared" si="17"/>
        <v>0</v>
      </c>
      <c r="AR34" s="1">
        <f t="shared" si="18"/>
        <v>0</v>
      </c>
      <c r="AS34" s="1">
        <f t="shared" si="19"/>
        <v>0</v>
      </c>
      <c r="AT34" s="1">
        <f t="shared" si="20"/>
        <v>0</v>
      </c>
      <c r="AU34" s="1">
        <f t="shared" si="21"/>
        <v>0</v>
      </c>
      <c r="AV34" s="1"/>
      <c r="AW34" s="30">
        <f>SMALL(AD34:AU34,$AD$300)</f>
        <v>0</v>
      </c>
      <c r="AX34" s="30">
        <f>SMALL(AD34:AU34,$AE$300)</f>
        <v>0</v>
      </c>
      <c r="AY34" s="31">
        <f>SMALL(AD34:AU34,$AF$300)</f>
        <v>0</v>
      </c>
      <c r="AZ34" s="32"/>
      <c r="BA34" s="32"/>
      <c r="BB34" s="32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ht="15" customHeight="1" thickBot="1" x14ac:dyDescent="0.3">
      <c r="A35" s="37"/>
      <c r="B35" s="103">
        <f t="shared" si="23"/>
        <v>26</v>
      </c>
      <c r="C35" s="98" t="s">
        <v>60</v>
      </c>
      <c r="D35" s="93" t="s">
        <v>28</v>
      </c>
      <c r="E35" s="93"/>
      <c r="F35" s="94">
        <v>151</v>
      </c>
      <c r="G35" s="25">
        <v>1</v>
      </c>
      <c r="H35" s="25">
        <v>0</v>
      </c>
      <c r="I35" s="25">
        <v>0</v>
      </c>
      <c r="J35" s="25">
        <v>1</v>
      </c>
      <c r="K35" s="25">
        <v>26</v>
      </c>
      <c r="L35" s="25">
        <v>22</v>
      </c>
      <c r="M35" s="25">
        <v>1</v>
      </c>
      <c r="N35" s="25">
        <v>35</v>
      </c>
      <c r="O35" s="25">
        <v>26</v>
      </c>
      <c r="P35" s="40">
        <v>22</v>
      </c>
      <c r="Q35" s="40">
        <v>0</v>
      </c>
      <c r="R35" s="40">
        <v>0</v>
      </c>
      <c r="S35" s="95">
        <v>18</v>
      </c>
      <c r="T35" s="25">
        <v>26</v>
      </c>
      <c r="U35" s="25">
        <v>24</v>
      </c>
      <c r="V35" s="25">
        <v>0</v>
      </c>
      <c r="W35" s="25">
        <v>0</v>
      </c>
      <c r="X35" s="25">
        <v>0</v>
      </c>
      <c r="Y35" s="13"/>
      <c r="Z35" s="74">
        <f t="shared" si="1"/>
        <v>202</v>
      </c>
      <c r="AA35" s="74">
        <f t="shared" si="2"/>
        <v>0</v>
      </c>
      <c r="AB35" s="28">
        <f t="shared" si="3"/>
        <v>202</v>
      </c>
      <c r="AC35" s="4"/>
      <c r="AD35" s="29">
        <f t="shared" si="4"/>
        <v>1</v>
      </c>
      <c r="AE35" s="29">
        <f t="shared" si="5"/>
        <v>0</v>
      </c>
      <c r="AF35" s="29">
        <f t="shared" si="6"/>
        <v>0</v>
      </c>
      <c r="AG35" s="1">
        <f t="shared" si="7"/>
        <v>1</v>
      </c>
      <c r="AH35" s="1">
        <f t="shared" si="8"/>
        <v>26</v>
      </c>
      <c r="AI35" s="1">
        <f t="shared" si="9"/>
        <v>22</v>
      </c>
      <c r="AJ35" s="1">
        <f t="shared" si="10"/>
        <v>1</v>
      </c>
      <c r="AK35" s="1">
        <f t="shared" si="11"/>
        <v>35</v>
      </c>
      <c r="AL35" s="1">
        <f t="shared" si="12"/>
        <v>26</v>
      </c>
      <c r="AM35" s="1">
        <f t="shared" si="13"/>
        <v>22</v>
      </c>
      <c r="AN35" s="75">
        <f t="shared" si="14"/>
        <v>0</v>
      </c>
      <c r="AO35" s="1">
        <f t="shared" si="15"/>
        <v>0</v>
      </c>
      <c r="AP35" s="1">
        <f t="shared" si="16"/>
        <v>18</v>
      </c>
      <c r="AQ35" s="1">
        <f t="shared" si="17"/>
        <v>26</v>
      </c>
      <c r="AR35" s="1">
        <f t="shared" si="18"/>
        <v>24</v>
      </c>
      <c r="AS35" s="1">
        <f t="shared" si="19"/>
        <v>0</v>
      </c>
      <c r="AT35" s="1">
        <f t="shared" si="20"/>
        <v>0</v>
      </c>
      <c r="AU35" s="1">
        <f t="shared" si="21"/>
        <v>0</v>
      </c>
      <c r="AV35" s="1"/>
      <c r="AW35" s="30">
        <f>SMALL(AD35:AU35,$AD$300)</f>
        <v>0</v>
      </c>
      <c r="AX35" s="30">
        <f>SMALL(AD35:AU35,$AE$300)</f>
        <v>0</v>
      </c>
      <c r="AY35" s="31">
        <f>SMALL(AD35:AU35,$AF$300)</f>
        <v>0</v>
      </c>
      <c r="AZ35" s="32"/>
      <c r="BA35" s="32"/>
      <c r="BB35" s="32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ht="15" customHeight="1" thickBot="1" x14ac:dyDescent="0.3">
      <c r="A36" s="37"/>
      <c r="B36" s="103">
        <f t="shared" si="23"/>
        <v>27</v>
      </c>
      <c r="C36" s="98" t="s">
        <v>55</v>
      </c>
      <c r="D36" s="93" t="s">
        <v>29</v>
      </c>
      <c r="E36" s="93"/>
      <c r="F36" s="94">
        <v>45</v>
      </c>
      <c r="G36" s="25">
        <v>1</v>
      </c>
      <c r="H36" s="25">
        <v>13</v>
      </c>
      <c r="I36" s="25">
        <v>4</v>
      </c>
      <c r="J36" s="25">
        <v>1</v>
      </c>
      <c r="K36" s="25">
        <v>10</v>
      </c>
      <c r="L36" s="25">
        <v>7</v>
      </c>
      <c r="M36" s="25">
        <v>1</v>
      </c>
      <c r="N36" s="25">
        <v>10</v>
      </c>
      <c r="O36" s="25">
        <v>11</v>
      </c>
      <c r="P36" s="25">
        <v>12</v>
      </c>
      <c r="Q36" s="25">
        <v>18</v>
      </c>
      <c r="R36" s="25">
        <v>1</v>
      </c>
      <c r="S36" s="95">
        <v>24</v>
      </c>
      <c r="T36" s="25">
        <v>23</v>
      </c>
      <c r="U36" s="25">
        <v>20</v>
      </c>
      <c r="V36" s="25">
        <v>23</v>
      </c>
      <c r="W36" s="25">
        <v>20</v>
      </c>
      <c r="X36" s="25">
        <v>1</v>
      </c>
      <c r="Y36" s="13"/>
      <c r="Z36" s="74">
        <f t="shared" si="1"/>
        <v>200</v>
      </c>
      <c r="AA36" s="74">
        <f t="shared" si="2"/>
        <v>3</v>
      </c>
      <c r="AB36" s="28">
        <f t="shared" si="3"/>
        <v>197</v>
      </c>
      <c r="AC36" s="4"/>
      <c r="AD36" s="29">
        <f t="shared" si="4"/>
        <v>1</v>
      </c>
      <c r="AE36" s="29">
        <f t="shared" si="5"/>
        <v>13</v>
      </c>
      <c r="AF36" s="29">
        <f t="shared" si="6"/>
        <v>4</v>
      </c>
      <c r="AG36" s="1">
        <f t="shared" si="7"/>
        <v>1</v>
      </c>
      <c r="AH36" s="1">
        <f t="shared" si="8"/>
        <v>10</v>
      </c>
      <c r="AI36" s="1">
        <f t="shared" si="9"/>
        <v>7</v>
      </c>
      <c r="AJ36" s="1">
        <f t="shared" si="10"/>
        <v>1</v>
      </c>
      <c r="AK36" s="1">
        <f t="shared" si="11"/>
        <v>10</v>
      </c>
      <c r="AL36" s="1">
        <f t="shared" si="12"/>
        <v>11</v>
      </c>
      <c r="AM36" s="1">
        <f t="shared" si="13"/>
        <v>12</v>
      </c>
      <c r="AN36" s="75">
        <f t="shared" si="14"/>
        <v>18</v>
      </c>
      <c r="AO36" s="1">
        <f t="shared" si="15"/>
        <v>1</v>
      </c>
      <c r="AP36" s="1">
        <f t="shared" si="16"/>
        <v>24</v>
      </c>
      <c r="AQ36" s="1">
        <f t="shared" si="17"/>
        <v>23</v>
      </c>
      <c r="AR36" s="1">
        <f t="shared" si="18"/>
        <v>20</v>
      </c>
      <c r="AS36" s="1">
        <f t="shared" si="19"/>
        <v>23</v>
      </c>
      <c r="AT36" s="1">
        <f t="shared" si="20"/>
        <v>20</v>
      </c>
      <c r="AU36" s="1">
        <f t="shared" si="21"/>
        <v>1</v>
      </c>
      <c r="AV36" s="1"/>
      <c r="AW36" s="30">
        <f>SMALL(AD36:AU36,$AD$300)</f>
        <v>1</v>
      </c>
      <c r="AX36" s="30">
        <f>SMALL(AD36:AU36,$AE$300)</f>
        <v>1</v>
      </c>
      <c r="AY36" s="31">
        <f>SMALL(AD36:AU36,$AF$300)</f>
        <v>1</v>
      </c>
      <c r="AZ36" s="32"/>
      <c r="BA36" s="32"/>
      <c r="BB36" s="32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ht="15.75" customHeight="1" thickBot="1" x14ac:dyDescent="0.3">
      <c r="A37" s="37"/>
      <c r="B37" s="102">
        <f t="shared" si="23"/>
        <v>28</v>
      </c>
      <c r="C37" s="98" t="s">
        <v>81</v>
      </c>
      <c r="D37" s="93" t="s">
        <v>17</v>
      </c>
      <c r="E37" s="93"/>
      <c r="F37" s="94">
        <v>826</v>
      </c>
      <c r="G37" s="25">
        <v>29</v>
      </c>
      <c r="H37" s="25">
        <v>24</v>
      </c>
      <c r="I37" s="25">
        <v>17</v>
      </c>
      <c r="J37" s="25">
        <v>1</v>
      </c>
      <c r="K37" s="25">
        <v>13</v>
      </c>
      <c r="L37" s="25">
        <v>27</v>
      </c>
      <c r="M37" s="25">
        <v>25</v>
      </c>
      <c r="N37" s="25">
        <v>23</v>
      </c>
      <c r="O37" s="25">
        <v>19</v>
      </c>
      <c r="P37" s="40">
        <v>0</v>
      </c>
      <c r="Q37" s="40">
        <v>0</v>
      </c>
      <c r="R37" s="40">
        <v>0</v>
      </c>
      <c r="S37" s="9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13"/>
      <c r="Z37" s="74">
        <f t="shared" si="1"/>
        <v>178</v>
      </c>
      <c r="AA37" s="74">
        <f t="shared" si="2"/>
        <v>0</v>
      </c>
      <c r="AB37" s="28">
        <f t="shared" si="3"/>
        <v>178</v>
      </c>
      <c r="AC37" s="4"/>
      <c r="AD37" s="29">
        <f t="shared" si="4"/>
        <v>29</v>
      </c>
      <c r="AE37" s="29">
        <f t="shared" si="5"/>
        <v>24</v>
      </c>
      <c r="AF37" s="29">
        <f t="shared" si="6"/>
        <v>17</v>
      </c>
      <c r="AG37" s="1">
        <f t="shared" si="7"/>
        <v>1</v>
      </c>
      <c r="AH37" s="1">
        <f t="shared" si="8"/>
        <v>13</v>
      </c>
      <c r="AI37" s="1">
        <f t="shared" si="9"/>
        <v>27</v>
      </c>
      <c r="AJ37" s="1">
        <f t="shared" si="10"/>
        <v>25</v>
      </c>
      <c r="AK37" s="1">
        <f t="shared" si="11"/>
        <v>23</v>
      </c>
      <c r="AL37" s="1">
        <f t="shared" si="12"/>
        <v>19</v>
      </c>
      <c r="AM37" s="1">
        <f t="shared" si="13"/>
        <v>0</v>
      </c>
      <c r="AN37" s="75">
        <f t="shared" si="14"/>
        <v>0</v>
      </c>
      <c r="AO37" s="1">
        <f t="shared" si="15"/>
        <v>0</v>
      </c>
      <c r="AP37" s="1">
        <f t="shared" si="16"/>
        <v>0</v>
      </c>
      <c r="AQ37" s="1">
        <f t="shared" si="17"/>
        <v>0</v>
      </c>
      <c r="AR37" s="1">
        <f t="shared" si="18"/>
        <v>0</v>
      </c>
      <c r="AS37" s="1">
        <f t="shared" si="19"/>
        <v>0</v>
      </c>
      <c r="AT37" s="1">
        <f t="shared" si="20"/>
        <v>0</v>
      </c>
      <c r="AU37" s="1">
        <f t="shared" si="21"/>
        <v>0</v>
      </c>
      <c r="AV37" s="1"/>
      <c r="AW37" s="30">
        <f>SMALL(AD37:AU37,$AD$300)</f>
        <v>0</v>
      </c>
      <c r="AX37" s="30">
        <f>SMALL(AD37:AU37,$AE$300)</f>
        <v>0</v>
      </c>
      <c r="AY37" s="31">
        <f>SMALL(AD37:AU37,$AF$300)</f>
        <v>0</v>
      </c>
      <c r="AZ37" s="32"/>
      <c r="BA37" s="32"/>
      <c r="BB37" s="32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ht="15" customHeight="1" thickBot="1" x14ac:dyDescent="0.3">
      <c r="A38" s="37"/>
      <c r="B38" s="102">
        <f t="shared" si="23"/>
        <v>29</v>
      </c>
      <c r="C38" s="98" t="s">
        <v>70</v>
      </c>
      <c r="D38" s="93" t="s">
        <v>37</v>
      </c>
      <c r="E38" s="93"/>
      <c r="F38" s="94">
        <v>630</v>
      </c>
      <c r="G38" s="25">
        <v>1</v>
      </c>
      <c r="H38" s="25">
        <v>6</v>
      </c>
      <c r="I38" s="25">
        <v>9</v>
      </c>
      <c r="J38" s="25">
        <v>1</v>
      </c>
      <c r="K38" s="25">
        <v>5</v>
      </c>
      <c r="L38" s="25">
        <v>6</v>
      </c>
      <c r="M38" s="25">
        <v>0</v>
      </c>
      <c r="N38" s="25">
        <v>12</v>
      </c>
      <c r="O38" s="25">
        <v>12</v>
      </c>
      <c r="P38" s="40">
        <v>13</v>
      </c>
      <c r="Q38" s="40">
        <v>13</v>
      </c>
      <c r="R38" s="40">
        <v>1</v>
      </c>
      <c r="S38" s="95">
        <v>21</v>
      </c>
      <c r="T38" s="25">
        <v>17</v>
      </c>
      <c r="U38" s="25">
        <v>19</v>
      </c>
      <c r="V38" s="25">
        <v>16</v>
      </c>
      <c r="W38" s="25">
        <v>16</v>
      </c>
      <c r="X38" s="25">
        <v>1</v>
      </c>
      <c r="Y38" s="13"/>
      <c r="Z38" s="74">
        <f t="shared" si="1"/>
        <v>169</v>
      </c>
      <c r="AA38" s="74">
        <f t="shared" si="2"/>
        <v>2</v>
      </c>
      <c r="AB38" s="28">
        <f t="shared" si="3"/>
        <v>167</v>
      </c>
      <c r="AC38" s="4"/>
      <c r="AD38" s="29">
        <f t="shared" si="4"/>
        <v>1</v>
      </c>
      <c r="AE38" s="29">
        <f t="shared" si="5"/>
        <v>6</v>
      </c>
      <c r="AF38" s="29">
        <f t="shared" si="6"/>
        <v>9</v>
      </c>
      <c r="AG38" s="1">
        <f t="shared" si="7"/>
        <v>1</v>
      </c>
      <c r="AH38" s="1">
        <f t="shared" si="8"/>
        <v>5</v>
      </c>
      <c r="AI38" s="1">
        <f t="shared" si="9"/>
        <v>6</v>
      </c>
      <c r="AJ38" s="1">
        <f t="shared" si="10"/>
        <v>0</v>
      </c>
      <c r="AK38" s="1">
        <f t="shared" si="11"/>
        <v>12</v>
      </c>
      <c r="AL38" s="1">
        <f t="shared" si="12"/>
        <v>12</v>
      </c>
      <c r="AM38" s="1">
        <f t="shared" si="13"/>
        <v>13</v>
      </c>
      <c r="AN38" s="75">
        <f t="shared" si="14"/>
        <v>13</v>
      </c>
      <c r="AO38" s="1">
        <f t="shared" si="15"/>
        <v>1</v>
      </c>
      <c r="AP38" s="1">
        <f t="shared" si="16"/>
        <v>21</v>
      </c>
      <c r="AQ38" s="1">
        <f t="shared" si="17"/>
        <v>17</v>
      </c>
      <c r="AR38" s="1">
        <f t="shared" si="18"/>
        <v>19</v>
      </c>
      <c r="AS38" s="1">
        <f t="shared" si="19"/>
        <v>16</v>
      </c>
      <c r="AT38" s="1">
        <f t="shared" si="20"/>
        <v>16</v>
      </c>
      <c r="AU38" s="1">
        <f t="shared" si="21"/>
        <v>1</v>
      </c>
      <c r="AV38" s="1"/>
      <c r="AW38" s="30">
        <f>SMALL(AD38:AU38,$AD$300)</f>
        <v>0</v>
      </c>
      <c r="AX38" s="30">
        <f>SMALL(AD38:AU38,$AE$300)</f>
        <v>1</v>
      </c>
      <c r="AY38" s="31">
        <f>SMALL(AD38:AU38,$AF$300)</f>
        <v>1</v>
      </c>
      <c r="AZ38" s="32"/>
      <c r="BA38" s="32"/>
      <c r="BB38" s="32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ht="15" customHeight="1" thickBot="1" x14ac:dyDescent="0.3">
      <c r="A39" s="37"/>
      <c r="B39" s="101">
        <f t="shared" si="23"/>
        <v>30</v>
      </c>
      <c r="C39" s="98" t="s">
        <v>65</v>
      </c>
      <c r="D39" s="93" t="s">
        <v>66</v>
      </c>
      <c r="E39" s="93"/>
      <c r="F39" s="94">
        <v>391</v>
      </c>
      <c r="G39" s="25">
        <v>1</v>
      </c>
      <c r="H39" s="25">
        <v>26</v>
      </c>
      <c r="I39" s="25">
        <v>15</v>
      </c>
      <c r="J39" s="25">
        <v>1</v>
      </c>
      <c r="K39" s="25">
        <v>16</v>
      </c>
      <c r="L39" s="25">
        <v>24</v>
      </c>
      <c r="M39" s="25">
        <v>0</v>
      </c>
      <c r="N39" s="25">
        <v>0</v>
      </c>
      <c r="O39" s="25">
        <v>0</v>
      </c>
      <c r="P39" s="25">
        <v>32</v>
      </c>
      <c r="Q39" s="25">
        <v>27</v>
      </c>
      <c r="R39" s="25">
        <v>1</v>
      </c>
      <c r="S39" s="9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13"/>
      <c r="Z39" s="74">
        <f t="shared" si="1"/>
        <v>143</v>
      </c>
      <c r="AA39" s="74">
        <f t="shared" si="2"/>
        <v>0</v>
      </c>
      <c r="AB39" s="28">
        <f t="shared" si="3"/>
        <v>143</v>
      </c>
      <c r="AC39" s="4"/>
      <c r="AD39" s="29">
        <f t="shared" si="4"/>
        <v>1</v>
      </c>
      <c r="AE39" s="29">
        <f t="shared" si="5"/>
        <v>26</v>
      </c>
      <c r="AF39" s="29">
        <f t="shared" si="6"/>
        <v>15</v>
      </c>
      <c r="AG39" s="1">
        <f t="shared" si="7"/>
        <v>1</v>
      </c>
      <c r="AH39" s="1">
        <f t="shared" si="8"/>
        <v>16</v>
      </c>
      <c r="AI39" s="1">
        <f t="shared" si="9"/>
        <v>24</v>
      </c>
      <c r="AJ39" s="1">
        <f t="shared" si="10"/>
        <v>0</v>
      </c>
      <c r="AK39" s="1">
        <f t="shared" si="11"/>
        <v>0</v>
      </c>
      <c r="AL39" s="1">
        <f t="shared" si="12"/>
        <v>0</v>
      </c>
      <c r="AM39" s="1">
        <f t="shared" si="13"/>
        <v>32</v>
      </c>
      <c r="AN39" s="75">
        <f t="shared" si="14"/>
        <v>27</v>
      </c>
      <c r="AO39" s="1">
        <f t="shared" si="15"/>
        <v>1</v>
      </c>
      <c r="AP39" s="1">
        <f t="shared" si="16"/>
        <v>0</v>
      </c>
      <c r="AQ39" s="1">
        <f t="shared" si="17"/>
        <v>0</v>
      </c>
      <c r="AR39" s="1">
        <f t="shared" si="18"/>
        <v>0</v>
      </c>
      <c r="AS39" s="1">
        <f t="shared" si="19"/>
        <v>0</v>
      </c>
      <c r="AT39" s="1">
        <f t="shared" si="20"/>
        <v>0</v>
      </c>
      <c r="AU39" s="1">
        <f t="shared" si="21"/>
        <v>0</v>
      </c>
      <c r="AV39" s="1"/>
      <c r="AW39" s="30">
        <f>SMALL(AD39:AU39,$AD$300)</f>
        <v>0</v>
      </c>
      <c r="AX39" s="30">
        <f>SMALL(AD39:AU39,$AE$300)</f>
        <v>0</v>
      </c>
      <c r="AY39" s="31">
        <f>SMALL(AD39:AU39,$AF$300)</f>
        <v>0</v>
      </c>
      <c r="AZ39" s="32"/>
      <c r="BA39" s="32"/>
      <c r="BB39" s="32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ht="15" customHeight="1" thickBot="1" x14ac:dyDescent="0.3">
      <c r="A40" s="37"/>
      <c r="B40" s="102">
        <f t="shared" si="23"/>
        <v>31</v>
      </c>
      <c r="C40" s="98" t="s">
        <v>84</v>
      </c>
      <c r="D40" s="93" t="s">
        <v>17</v>
      </c>
      <c r="E40" s="93"/>
      <c r="F40" s="94">
        <v>830</v>
      </c>
      <c r="G40" s="25">
        <v>1</v>
      </c>
      <c r="H40" s="25">
        <v>4</v>
      </c>
      <c r="I40" s="25">
        <v>14</v>
      </c>
      <c r="J40" s="25">
        <v>1</v>
      </c>
      <c r="K40" s="25">
        <v>30</v>
      </c>
      <c r="L40" s="25">
        <v>20</v>
      </c>
      <c r="M40" s="25">
        <v>1</v>
      </c>
      <c r="N40" s="25">
        <v>36</v>
      </c>
      <c r="O40" s="25">
        <v>35</v>
      </c>
      <c r="P40" s="25">
        <v>0</v>
      </c>
      <c r="Q40" s="25">
        <v>0</v>
      </c>
      <c r="R40" s="25">
        <v>0</v>
      </c>
      <c r="S40" s="9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13"/>
      <c r="Z40" s="74">
        <f t="shared" si="1"/>
        <v>142</v>
      </c>
      <c r="AA40" s="74">
        <f t="shared" si="2"/>
        <v>0</v>
      </c>
      <c r="AB40" s="28">
        <f t="shared" si="3"/>
        <v>142</v>
      </c>
      <c r="AC40" s="4"/>
      <c r="AD40" s="29">
        <f t="shared" si="4"/>
        <v>1</v>
      </c>
      <c r="AE40" s="29">
        <f t="shared" si="5"/>
        <v>4</v>
      </c>
      <c r="AF40" s="29">
        <f t="shared" si="6"/>
        <v>14</v>
      </c>
      <c r="AG40" s="1">
        <f t="shared" si="7"/>
        <v>1</v>
      </c>
      <c r="AH40" s="1">
        <f t="shared" si="8"/>
        <v>30</v>
      </c>
      <c r="AI40" s="1">
        <f t="shared" si="9"/>
        <v>20</v>
      </c>
      <c r="AJ40" s="1">
        <f t="shared" si="10"/>
        <v>1</v>
      </c>
      <c r="AK40" s="1">
        <f t="shared" si="11"/>
        <v>36</v>
      </c>
      <c r="AL40" s="1">
        <f t="shared" si="12"/>
        <v>35</v>
      </c>
      <c r="AM40" s="1">
        <f t="shared" si="13"/>
        <v>0</v>
      </c>
      <c r="AN40" s="75">
        <f t="shared" si="14"/>
        <v>0</v>
      </c>
      <c r="AO40" s="1">
        <f t="shared" si="15"/>
        <v>0</v>
      </c>
      <c r="AP40" s="1">
        <f t="shared" si="16"/>
        <v>0</v>
      </c>
      <c r="AQ40" s="1">
        <f t="shared" si="17"/>
        <v>0</v>
      </c>
      <c r="AR40" s="1">
        <f t="shared" si="18"/>
        <v>0</v>
      </c>
      <c r="AS40" s="1">
        <f t="shared" si="19"/>
        <v>0</v>
      </c>
      <c r="AT40" s="1">
        <f t="shared" si="20"/>
        <v>0</v>
      </c>
      <c r="AU40" s="1">
        <f t="shared" si="21"/>
        <v>0</v>
      </c>
      <c r="AV40" s="1"/>
      <c r="AW40" s="30">
        <f>SMALL(AD40:AU40,$AD$300)</f>
        <v>0</v>
      </c>
      <c r="AX40" s="30">
        <f>SMALL(AD40:AU40,$AE$300)</f>
        <v>0</v>
      </c>
      <c r="AY40" s="31">
        <f>SMALL(AD40:AU40,$AF$300)</f>
        <v>0</v>
      </c>
      <c r="AZ40" s="32"/>
      <c r="BA40" s="32"/>
      <c r="BB40" s="32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ht="15" customHeight="1" thickBot="1" x14ac:dyDescent="0.3">
      <c r="A41" s="37"/>
      <c r="B41" s="102">
        <f t="shared" si="23"/>
        <v>32</v>
      </c>
      <c r="C41" s="98" t="s">
        <v>91</v>
      </c>
      <c r="D41" s="93" t="s">
        <v>24</v>
      </c>
      <c r="E41" s="93"/>
      <c r="F41" s="94">
        <v>983</v>
      </c>
      <c r="G41" s="25">
        <v>1</v>
      </c>
      <c r="H41" s="25">
        <v>16</v>
      </c>
      <c r="I41" s="25">
        <v>11</v>
      </c>
      <c r="J41" s="25">
        <v>1</v>
      </c>
      <c r="K41" s="25">
        <v>12</v>
      </c>
      <c r="L41" s="25">
        <v>14</v>
      </c>
      <c r="M41" s="25">
        <v>0</v>
      </c>
      <c r="N41" s="25">
        <v>0</v>
      </c>
      <c r="O41" s="25">
        <v>0</v>
      </c>
      <c r="P41" s="25">
        <v>29</v>
      </c>
      <c r="Q41" s="25">
        <v>23</v>
      </c>
      <c r="R41" s="25">
        <v>1</v>
      </c>
      <c r="S41" s="95">
        <v>0</v>
      </c>
      <c r="T41" s="25">
        <v>0</v>
      </c>
      <c r="U41" s="25">
        <v>0</v>
      </c>
      <c r="V41" s="25">
        <v>28</v>
      </c>
      <c r="W41" s="25">
        <v>0</v>
      </c>
      <c r="X41" s="25">
        <v>1</v>
      </c>
      <c r="Y41" s="13"/>
      <c r="Z41" s="74">
        <f t="shared" si="1"/>
        <v>137</v>
      </c>
      <c r="AA41" s="74">
        <f t="shared" si="2"/>
        <v>0</v>
      </c>
      <c r="AB41" s="28">
        <f t="shared" si="3"/>
        <v>137</v>
      </c>
      <c r="AC41" s="4"/>
      <c r="AD41" s="29">
        <f t="shared" si="4"/>
        <v>1</v>
      </c>
      <c r="AE41" s="29">
        <f t="shared" si="5"/>
        <v>16</v>
      </c>
      <c r="AF41" s="29">
        <f t="shared" si="6"/>
        <v>11</v>
      </c>
      <c r="AG41" s="1">
        <f t="shared" si="7"/>
        <v>1</v>
      </c>
      <c r="AH41" s="1">
        <f t="shared" si="8"/>
        <v>12</v>
      </c>
      <c r="AI41" s="1">
        <f t="shared" si="9"/>
        <v>14</v>
      </c>
      <c r="AJ41" s="1">
        <f t="shared" si="10"/>
        <v>0</v>
      </c>
      <c r="AK41" s="1">
        <f t="shared" si="11"/>
        <v>0</v>
      </c>
      <c r="AL41" s="1">
        <f t="shared" si="12"/>
        <v>0</v>
      </c>
      <c r="AM41" s="1">
        <f t="shared" si="13"/>
        <v>29</v>
      </c>
      <c r="AN41" s="75">
        <f t="shared" si="14"/>
        <v>23</v>
      </c>
      <c r="AO41" s="1">
        <f t="shared" si="15"/>
        <v>1</v>
      </c>
      <c r="AP41" s="1">
        <f t="shared" si="16"/>
        <v>0</v>
      </c>
      <c r="AQ41" s="1">
        <f t="shared" si="17"/>
        <v>0</v>
      </c>
      <c r="AR41" s="1">
        <f t="shared" si="18"/>
        <v>0</v>
      </c>
      <c r="AS41" s="1">
        <f t="shared" si="19"/>
        <v>28</v>
      </c>
      <c r="AT41" s="1">
        <f t="shared" si="20"/>
        <v>0</v>
      </c>
      <c r="AU41" s="1">
        <f t="shared" si="21"/>
        <v>1</v>
      </c>
      <c r="AV41" s="1"/>
      <c r="AW41" s="30">
        <f>SMALL(AD41:AU41,$AD$300)</f>
        <v>0</v>
      </c>
      <c r="AX41" s="30">
        <f>SMALL(AD41:AU41,$AE$300)</f>
        <v>0</v>
      </c>
      <c r="AY41" s="31">
        <f>SMALL(AD41:AU41,$AF$300)</f>
        <v>0</v>
      </c>
      <c r="AZ41" s="32"/>
      <c r="BA41" s="32"/>
      <c r="BB41" s="32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ht="15" customHeight="1" thickBot="1" x14ac:dyDescent="0.3">
      <c r="A42" s="37"/>
      <c r="B42" s="102">
        <f t="shared" si="23"/>
        <v>33</v>
      </c>
      <c r="C42" s="98" t="s">
        <v>69</v>
      </c>
      <c r="D42" s="93" t="s">
        <v>21</v>
      </c>
      <c r="E42" s="93"/>
      <c r="F42" s="94">
        <v>508</v>
      </c>
      <c r="G42" s="25">
        <v>1</v>
      </c>
      <c r="H42" s="25">
        <v>18</v>
      </c>
      <c r="I42" s="25">
        <v>27</v>
      </c>
      <c r="J42" s="25">
        <v>1</v>
      </c>
      <c r="K42" s="25">
        <v>20</v>
      </c>
      <c r="L42" s="25">
        <v>13</v>
      </c>
      <c r="M42" s="25">
        <v>1</v>
      </c>
      <c r="N42" s="25">
        <v>24</v>
      </c>
      <c r="O42" s="25">
        <v>20</v>
      </c>
      <c r="P42" s="40">
        <v>0</v>
      </c>
      <c r="Q42" s="40">
        <v>0</v>
      </c>
      <c r="R42" s="40">
        <v>0</v>
      </c>
      <c r="S42" s="9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13"/>
      <c r="Z42" s="74">
        <f t="shared" si="1"/>
        <v>125</v>
      </c>
      <c r="AA42" s="74">
        <f t="shared" si="2"/>
        <v>0</v>
      </c>
      <c r="AB42" s="28">
        <f t="shared" si="3"/>
        <v>125</v>
      </c>
      <c r="AC42" s="4"/>
      <c r="AD42" s="29">
        <f t="shared" si="4"/>
        <v>1</v>
      </c>
      <c r="AE42" s="29">
        <f t="shared" si="5"/>
        <v>18</v>
      </c>
      <c r="AF42" s="29">
        <f t="shared" si="6"/>
        <v>27</v>
      </c>
      <c r="AG42" s="1">
        <f t="shared" si="7"/>
        <v>1</v>
      </c>
      <c r="AH42" s="1">
        <f t="shared" si="8"/>
        <v>20</v>
      </c>
      <c r="AI42" s="1">
        <f t="shared" si="9"/>
        <v>13</v>
      </c>
      <c r="AJ42" s="1">
        <f t="shared" si="10"/>
        <v>1</v>
      </c>
      <c r="AK42" s="1">
        <f t="shared" si="11"/>
        <v>24</v>
      </c>
      <c r="AL42" s="1">
        <f t="shared" si="12"/>
        <v>20</v>
      </c>
      <c r="AM42" s="1">
        <f t="shared" si="13"/>
        <v>0</v>
      </c>
      <c r="AN42" s="75">
        <f t="shared" si="14"/>
        <v>0</v>
      </c>
      <c r="AO42" s="1">
        <f t="shared" si="15"/>
        <v>0</v>
      </c>
      <c r="AP42" s="1">
        <f t="shared" si="16"/>
        <v>0</v>
      </c>
      <c r="AQ42" s="1">
        <f t="shared" si="17"/>
        <v>0</v>
      </c>
      <c r="AR42" s="1">
        <f t="shared" si="18"/>
        <v>0</v>
      </c>
      <c r="AS42" s="1">
        <f t="shared" si="19"/>
        <v>0</v>
      </c>
      <c r="AT42" s="1">
        <f t="shared" si="20"/>
        <v>0</v>
      </c>
      <c r="AU42" s="1">
        <f t="shared" si="21"/>
        <v>0</v>
      </c>
      <c r="AV42" s="1"/>
      <c r="AW42" s="30">
        <f>SMALL(AD42:AU42,$AD$300)</f>
        <v>0</v>
      </c>
      <c r="AX42" s="30">
        <f>SMALL(AD42:AU42,$AE$300)</f>
        <v>0</v>
      </c>
      <c r="AY42" s="31">
        <f>SMALL(AD42:AU42,$AF$300)</f>
        <v>0</v>
      </c>
      <c r="AZ42" s="32"/>
      <c r="BA42" s="32"/>
      <c r="BB42" s="32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ht="15" customHeight="1" thickBot="1" x14ac:dyDescent="0.3">
      <c r="A43" s="37"/>
      <c r="B43" s="102">
        <f t="shared" si="23"/>
        <v>34</v>
      </c>
      <c r="C43" s="98" t="s">
        <v>75</v>
      </c>
      <c r="D43" s="93" t="s">
        <v>20</v>
      </c>
      <c r="E43" s="93"/>
      <c r="F43" s="94">
        <v>775</v>
      </c>
      <c r="G43" s="25">
        <v>1</v>
      </c>
      <c r="H43" s="25">
        <v>9</v>
      </c>
      <c r="I43" s="25">
        <v>5</v>
      </c>
      <c r="J43" s="25">
        <v>1</v>
      </c>
      <c r="K43" s="25">
        <v>6</v>
      </c>
      <c r="L43" s="25">
        <v>5</v>
      </c>
      <c r="M43" s="25">
        <v>0</v>
      </c>
      <c r="N43" s="25">
        <v>0</v>
      </c>
      <c r="O43" s="25">
        <v>0</v>
      </c>
      <c r="P43" s="25">
        <v>17</v>
      </c>
      <c r="Q43" s="25">
        <v>14</v>
      </c>
      <c r="R43" s="25">
        <v>1</v>
      </c>
      <c r="S43" s="95">
        <v>19</v>
      </c>
      <c r="T43" s="25">
        <v>0</v>
      </c>
      <c r="U43" s="25">
        <v>0</v>
      </c>
      <c r="V43" s="25">
        <v>15</v>
      </c>
      <c r="W43" s="25">
        <v>17</v>
      </c>
      <c r="X43" s="25">
        <v>1</v>
      </c>
      <c r="Y43" s="13"/>
      <c r="Z43" s="74">
        <f t="shared" si="1"/>
        <v>111</v>
      </c>
      <c r="AA43" s="74">
        <f t="shared" si="2"/>
        <v>0</v>
      </c>
      <c r="AB43" s="28">
        <f t="shared" si="3"/>
        <v>111</v>
      </c>
      <c r="AC43" s="4"/>
      <c r="AD43" s="29">
        <f t="shared" si="4"/>
        <v>1</v>
      </c>
      <c r="AE43" s="29">
        <f t="shared" si="5"/>
        <v>9</v>
      </c>
      <c r="AF43" s="29">
        <f t="shared" si="6"/>
        <v>5</v>
      </c>
      <c r="AG43" s="1">
        <f t="shared" si="7"/>
        <v>1</v>
      </c>
      <c r="AH43" s="1">
        <f t="shared" si="8"/>
        <v>6</v>
      </c>
      <c r="AI43" s="1">
        <f t="shared" si="9"/>
        <v>5</v>
      </c>
      <c r="AJ43" s="1">
        <f t="shared" si="10"/>
        <v>0</v>
      </c>
      <c r="AK43" s="1">
        <f t="shared" si="11"/>
        <v>0</v>
      </c>
      <c r="AL43" s="1">
        <f t="shared" si="12"/>
        <v>0</v>
      </c>
      <c r="AM43" s="1">
        <f t="shared" si="13"/>
        <v>17</v>
      </c>
      <c r="AN43" s="75">
        <f t="shared" si="14"/>
        <v>14</v>
      </c>
      <c r="AO43" s="1">
        <f t="shared" si="15"/>
        <v>1</v>
      </c>
      <c r="AP43" s="1">
        <f t="shared" si="16"/>
        <v>19</v>
      </c>
      <c r="AQ43" s="1">
        <f t="shared" si="17"/>
        <v>0</v>
      </c>
      <c r="AR43" s="1">
        <f t="shared" si="18"/>
        <v>0</v>
      </c>
      <c r="AS43" s="1">
        <f t="shared" si="19"/>
        <v>15</v>
      </c>
      <c r="AT43" s="1">
        <f t="shared" si="20"/>
        <v>17</v>
      </c>
      <c r="AU43" s="1">
        <f t="shared" si="21"/>
        <v>1</v>
      </c>
      <c r="AV43" s="1"/>
      <c r="AW43" s="30">
        <f>SMALL(AD43:AU43,$AD$300)</f>
        <v>0</v>
      </c>
      <c r="AX43" s="30">
        <f>SMALL(AD43:AU43,$AE$300)</f>
        <v>0</v>
      </c>
      <c r="AY43" s="31">
        <f>SMALL(AD43:AU43,$AF$300)</f>
        <v>0</v>
      </c>
      <c r="AZ43" s="32"/>
      <c r="BA43" s="32"/>
      <c r="BB43" s="32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ht="15" customHeight="1" thickBot="1" x14ac:dyDescent="0.3">
      <c r="A44" s="37"/>
      <c r="B44" s="103">
        <f t="shared" si="23"/>
        <v>35</v>
      </c>
      <c r="C44" s="98" t="s">
        <v>59</v>
      </c>
      <c r="D44" s="93" t="s">
        <v>53</v>
      </c>
      <c r="E44" s="93"/>
      <c r="F44" s="94">
        <v>139</v>
      </c>
      <c r="G44" s="25">
        <v>1</v>
      </c>
      <c r="H44" s="25">
        <v>14</v>
      </c>
      <c r="I44" s="25">
        <v>20</v>
      </c>
      <c r="J44" s="25">
        <v>1</v>
      </c>
      <c r="K44" s="25">
        <v>17</v>
      </c>
      <c r="L44" s="25">
        <v>8</v>
      </c>
      <c r="M44" s="25">
        <v>1</v>
      </c>
      <c r="N44" s="25">
        <v>13</v>
      </c>
      <c r="O44" s="25">
        <v>16</v>
      </c>
      <c r="P44" s="40">
        <v>0</v>
      </c>
      <c r="Q44" s="40">
        <v>0</v>
      </c>
      <c r="R44" s="40">
        <v>0</v>
      </c>
      <c r="S44" s="9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13"/>
      <c r="Z44" s="74">
        <f t="shared" si="1"/>
        <v>91</v>
      </c>
      <c r="AA44" s="74">
        <f t="shared" si="2"/>
        <v>0</v>
      </c>
      <c r="AB44" s="28">
        <f t="shared" si="3"/>
        <v>91</v>
      </c>
      <c r="AC44" s="4"/>
      <c r="AD44" s="29">
        <f t="shared" si="4"/>
        <v>1</v>
      </c>
      <c r="AE44" s="29">
        <f t="shared" si="5"/>
        <v>14</v>
      </c>
      <c r="AF44" s="29">
        <f t="shared" si="6"/>
        <v>20</v>
      </c>
      <c r="AG44" s="1">
        <f t="shared" si="7"/>
        <v>1</v>
      </c>
      <c r="AH44" s="1">
        <f t="shared" si="8"/>
        <v>17</v>
      </c>
      <c r="AI44" s="1">
        <f t="shared" si="9"/>
        <v>8</v>
      </c>
      <c r="AJ44" s="1">
        <f t="shared" si="10"/>
        <v>1</v>
      </c>
      <c r="AK44" s="1">
        <f t="shared" si="11"/>
        <v>13</v>
      </c>
      <c r="AL44" s="1">
        <f t="shared" si="12"/>
        <v>16</v>
      </c>
      <c r="AM44" s="1">
        <f t="shared" si="13"/>
        <v>0</v>
      </c>
      <c r="AN44" s="75">
        <f t="shared" si="14"/>
        <v>0</v>
      </c>
      <c r="AO44" s="1">
        <f t="shared" si="15"/>
        <v>0</v>
      </c>
      <c r="AP44" s="1">
        <f t="shared" si="16"/>
        <v>0</v>
      </c>
      <c r="AQ44" s="1">
        <f t="shared" si="17"/>
        <v>0</v>
      </c>
      <c r="AR44" s="1">
        <f t="shared" si="18"/>
        <v>0</v>
      </c>
      <c r="AS44" s="1">
        <f t="shared" si="19"/>
        <v>0</v>
      </c>
      <c r="AT44" s="1">
        <f t="shared" si="20"/>
        <v>0</v>
      </c>
      <c r="AU44" s="1">
        <f t="shared" si="21"/>
        <v>0</v>
      </c>
      <c r="AV44" s="1"/>
      <c r="AW44" s="30">
        <f>SMALL(AD44:AU44,$AD$300)</f>
        <v>0</v>
      </c>
      <c r="AX44" s="30">
        <f>SMALL(AD44:AU44,$AE$300)</f>
        <v>0</v>
      </c>
      <c r="AY44" s="31">
        <f>SMALL(AD44:AU44,$AF$300)</f>
        <v>0</v>
      </c>
      <c r="AZ44" s="32"/>
      <c r="BA44" s="32"/>
      <c r="BB44" s="32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ht="15" customHeight="1" thickBot="1" x14ac:dyDescent="0.3">
      <c r="A45" s="37"/>
      <c r="B45" s="103">
        <f t="shared" si="23"/>
        <v>36</v>
      </c>
      <c r="C45" s="98" t="s">
        <v>58</v>
      </c>
      <c r="D45" s="93" t="s">
        <v>53</v>
      </c>
      <c r="E45" s="93"/>
      <c r="F45" s="94">
        <v>133</v>
      </c>
      <c r="G45" s="25">
        <v>1</v>
      </c>
      <c r="H45" s="25">
        <v>8</v>
      </c>
      <c r="I45" s="25">
        <v>13</v>
      </c>
      <c r="J45" s="25">
        <v>1</v>
      </c>
      <c r="K45" s="25">
        <v>14</v>
      </c>
      <c r="L45" s="25">
        <v>12</v>
      </c>
      <c r="M45" s="25">
        <v>1</v>
      </c>
      <c r="N45" s="25">
        <v>11</v>
      </c>
      <c r="O45" s="25">
        <v>13</v>
      </c>
      <c r="P45" s="25">
        <v>0</v>
      </c>
      <c r="Q45" s="25">
        <v>0</v>
      </c>
      <c r="R45" s="25">
        <v>0</v>
      </c>
      <c r="S45" s="9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13"/>
      <c r="Z45" s="74">
        <f t="shared" si="1"/>
        <v>74</v>
      </c>
      <c r="AA45" s="74">
        <f t="shared" si="2"/>
        <v>0</v>
      </c>
      <c r="AB45" s="28">
        <f t="shared" si="3"/>
        <v>74</v>
      </c>
      <c r="AC45" s="4"/>
      <c r="AD45" s="29">
        <f t="shared" si="4"/>
        <v>1</v>
      </c>
      <c r="AE45" s="29">
        <f t="shared" si="5"/>
        <v>8</v>
      </c>
      <c r="AF45" s="29">
        <f t="shared" si="6"/>
        <v>13</v>
      </c>
      <c r="AG45" s="1">
        <f t="shared" si="7"/>
        <v>1</v>
      </c>
      <c r="AH45" s="1">
        <f t="shared" si="8"/>
        <v>14</v>
      </c>
      <c r="AI45" s="1">
        <f t="shared" si="9"/>
        <v>12</v>
      </c>
      <c r="AJ45" s="1">
        <f t="shared" si="10"/>
        <v>1</v>
      </c>
      <c r="AK45" s="1">
        <f t="shared" si="11"/>
        <v>11</v>
      </c>
      <c r="AL45" s="1">
        <f t="shared" si="12"/>
        <v>13</v>
      </c>
      <c r="AM45" s="1">
        <f t="shared" si="13"/>
        <v>0</v>
      </c>
      <c r="AN45" s="75">
        <f t="shared" si="14"/>
        <v>0</v>
      </c>
      <c r="AO45" s="1">
        <f t="shared" si="15"/>
        <v>0</v>
      </c>
      <c r="AP45" s="1">
        <f t="shared" si="16"/>
        <v>0</v>
      </c>
      <c r="AQ45" s="1">
        <f t="shared" si="17"/>
        <v>0</v>
      </c>
      <c r="AR45" s="1">
        <f t="shared" si="18"/>
        <v>0</v>
      </c>
      <c r="AS45" s="1">
        <f t="shared" si="19"/>
        <v>0</v>
      </c>
      <c r="AT45" s="1">
        <f t="shared" si="20"/>
        <v>0</v>
      </c>
      <c r="AU45" s="1">
        <f t="shared" si="21"/>
        <v>0</v>
      </c>
      <c r="AV45" s="1"/>
      <c r="AW45" s="30">
        <f>SMALL(AD45:AU45,$AD$300)</f>
        <v>0</v>
      </c>
      <c r="AX45" s="30">
        <f>SMALL(AD45:AU45,$AE$300)</f>
        <v>0</v>
      </c>
      <c r="AY45" s="31">
        <f>SMALL(AD45:AU45,$AF$300)</f>
        <v>0</v>
      </c>
      <c r="AZ45" s="32"/>
      <c r="BA45" s="32"/>
      <c r="BB45" s="32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ht="15" customHeight="1" thickBot="1" x14ac:dyDescent="0.3">
      <c r="A46" s="37"/>
      <c r="B46" s="102">
        <f t="shared" si="23"/>
        <v>37</v>
      </c>
      <c r="C46" s="98" t="s">
        <v>79</v>
      </c>
      <c r="D46" s="93" t="s">
        <v>17</v>
      </c>
      <c r="E46" s="93"/>
      <c r="F46" s="94">
        <v>823</v>
      </c>
      <c r="G46" s="25">
        <v>1</v>
      </c>
      <c r="H46" s="25">
        <v>17</v>
      </c>
      <c r="I46" s="25">
        <v>7</v>
      </c>
      <c r="J46" s="25">
        <v>1</v>
      </c>
      <c r="K46" s="25">
        <v>7</v>
      </c>
      <c r="L46" s="25">
        <v>9</v>
      </c>
      <c r="M46" s="25">
        <v>1</v>
      </c>
      <c r="N46" s="25">
        <v>14</v>
      </c>
      <c r="O46" s="25">
        <v>15</v>
      </c>
      <c r="P46" s="25">
        <v>0</v>
      </c>
      <c r="Q46" s="25">
        <v>0</v>
      </c>
      <c r="R46" s="25">
        <v>0</v>
      </c>
      <c r="S46" s="9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13"/>
      <c r="Z46" s="74">
        <f t="shared" si="1"/>
        <v>72</v>
      </c>
      <c r="AA46" s="74">
        <f t="shared" si="2"/>
        <v>0</v>
      </c>
      <c r="AB46" s="28">
        <f t="shared" si="3"/>
        <v>72</v>
      </c>
      <c r="AC46" s="4"/>
      <c r="AD46" s="29">
        <f t="shared" si="4"/>
        <v>1</v>
      </c>
      <c r="AE46" s="29">
        <f t="shared" si="5"/>
        <v>17</v>
      </c>
      <c r="AF46" s="29">
        <f t="shared" si="6"/>
        <v>7</v>
      </c>
      <c r="AG46" s="1">
        <f t="shared" si="7"/>
        <v>1</v>
      </c>
      <c r="AH46" s="1">
        <f t="shared" si="8"/>
        <v>7</v>
      </c>
      <c r="AI46" s="1">
        <f t="shared" si="9"/>
        <v>9</v>
      </c>
      <c r="AJ46" s="1">
        <f t="shared" si="10"/>
        <v>1</v>
      </c>
      <c r="AK46" s="1">
        <f t="shared" si="11"/>
        <v>14</v>
      </c>
      <c r="AL46" s="1">
        <f t="shared" si="12"/>
        <v>15</v>
      </c>
      <c r="AM46" s="1">
        <f t="shared" si="13"/>
        <v>0</v>
      </c>
      <c r="AN46" s="75">
        <f t="shared" si="14"/>
        <v>0</v>
      </c>
      <c r="AO46" s="1">
        <f t="shared" si="15"/>
        <v>0</v>
      </c>
      <c r="AP46" s="1">
        <f t="shared" si="16"/>
        <v>0</v>
      </c>
      <c r="AQ46" s="1">
        <f t="shared" si="17"/>
        <v>0</v>
      </c>
      <c r="AR46" s="1">
        <f t="shared" si="18"/>
        <v>0</v>
      </c>
      <c r="AS46" s="1">
        <f t="shared" si="19"/>
        <v>0</v>
      </c>
      <c r="AT46" s="1">
        <f t="shared" si="20"/>
        <v>0</v>
      </c>
      <c r="AU46" s="1">
        <f t="shared" si="21"/>
        <v>0</v>
      </c>
      <c r="AV46" s="1"/>
      <c r="AW46" s="30">
        <f>SMALL(AD46:AU46,$AD$300)</f>
        <v>0</v>
      </c>
      <c r="AX46" s="30">
        <f>SMALL(AD46:AU46,$AE$300)</f>
        <v>0</v>
      </c>
      <c r="AY46" s="31">
        <f>SMALL(AD46:AU46,$AF$300)</f>
        <v>0</v>
      </c>
      <c r="AZ46" s="32"/>
      <c r="BA46" s="32"/>
      <c r="BB46" s="32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ht="15" customHeight="1" thickBot="1" x14ac:dyDescent="0.3">
      <c r="A47" s="37"/>
      <c r="B47" s="101">
        <f t="shared" si="23"/>
        <v>38</v>
      </c>
      <c r="C47" s="98" t="s">
        <v>67</v>
      </c>
      <c r="D47" s="93" t="s">
        <v>66</v>
      </c>
      <c r="E47" s="93"/>
      <c r="F47" s="94">
        <v>398</v>
      </c>
      <c r="G47" s="25">
        <v>1</v>
      </c>
      <c r="H47" s="25">
        <v>10</v>
      </c>
      <c r="I47" s="25">
        <v>8</v>
      </c>
      <c r="J47" s="25">
        <v>1</v>
      </c>
      <c r="K47" s="25">
        <v>4</v>
      </c>
      <c r="L47" s="25">
        <v>4</v>
      </c>
      <c r="M47" s="25">
        <v>0</v>
      </c>
      <c r="N47" s="25">
        <v>0</v>
      </c>
      <c r="O47" s="25">
        <v>0</v>
      </c>
      <c r="P47" s="40">
        <v>0</v>
      </c>
      <c r="Q47" s="40">
        <v>0</v>
      </c>
      <c r="R47" s="40">
        <v>0</v>
      </c>
      <c r="S47" s="9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13"/>
      <c r="Z47" s="74">
        <f t="shared" si="1"/>
        <v>28</v>
      </c>
      <c r="AA47" s="74">
        <f t="shared" si="2"/>
        <v>0</v>
      </c>
      <c r="AB47" s="28">
        <f t="shared" si="3"/>
        <v>28</v>
      </c>
      <c r="AC47" s="4"/>
      <c r="AD47" s="29">
        <f t="shared" si="4"/>
        <v>1</v>
      </c>
      <c r="AE47" s="29">
        <f t="shared" si="5"/>
        <v>10</v>
      </c>
      <c r="AF47" s="29">
        <f t="shared" si="6"/>
        <v>8</v>
      </c>
      <c r="AG47" s="1">
        <f t="shared" si="7"/>
        <v>1</v>
      </c>
      <c r="AH47" s="1">
        <f t="shared" si="8"/>
        <v>4</v>
      </c>
      <c r="AI47" s="1">
        <f t="shared" si="9"/>
        <v>4</v>
      </c>
      <c r="AJ47" s="1">
        <f t="shared" si="10"/>
        <v>0</v>
      </c>
      <c r="AK47" s="1">
        <f t="shared" si="11"/>
        <v>0</v>
      </c>
      <c r="AL47" s="1">
        <f t="shared" si="12"/>
        <v>0</v>
      </c>
      <c r="AM47" s="1">
        <f t="shared" si="13"/>
        <v>0</v>
      </c>
      <c r="AN47" s="75">
        <f t="shared" si="14"/>
        <v>0</v>
      </c>
      <c r="AO47" s="1">
        <f t="shared" si="15"/>
        <v>0</v>
      </c>
      <c r="AP47" s="1">
        <f t="shared" si="16"/>
        <v>0</v>
      </c>
      <c r="AQ47" s="1">
        <f t="shared" si="17"/>
        <v>0</v>
      </c>
      <c r="AR47" s="1">
        <f t="shared" si="18"/>
        <v>0</v>
      </c>
      <c r="AS47" s="1">
        <f t="shared" si="19"/>
        <v>0</v>
      </c>
      <c r="AT47" s="1">
        <f t="shared" si="20"/>
        <v>0</v>
      </c>
      <c r="AU47" s="1">
        <f t="shared" si="21"/>
        <v>0</v>
      </c>
      <c r="AV47" s="1"/>
      <c r="AW47" s="30">
        <f>SMALL(AD47:AU47,$AD$300)</f>
        <v>0</v>
      </c>
      <c r="AX47" s="30">
        <f>SMALL(AD47:AU47,$AE$300)</f>
        <v>0</v>
      </c>
      <c r="AY47" s="31">
        <f>SMALL(AD47:AU47,$AF$300)</f>
        <v>0</v>
      </c>
      <c r="AZ47" s="32"/>
      <c r="BA47" s="32"/>
      <c r="BB47" s="32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ht="15" customHeight="1" thickBot="1" x14ac:dyDescent="0.3">
      <c r="A48" s="37"/>
      <c r="B48" s="103">
        <f t="shared" si="23"/>
        <v>39</v>
      </c>
      <c r="C48" s="98" t="s">
        <v>54</v>
      </c>
      <c r="D48" s="93" t="s">
        <v>30</v>
      </c>
      <c r="E48" s="93"/>
      <c r="F48" s="94">
        <v>36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9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13"/>
      <c r="Z48" s="74">
        <f t="shared" si="1"/>
        <v>0</v>
      </c>
      <c r="AA48" s="74">
        <f t="shared" si="2"/>
        <v>0</v>
      </c>
      <c r="AB48" s="28">
        <f t="shared" si="3"/>
        <v>0</v>
      </c>
      <c r="AC48" s="4"/>
      <c r="AD48" s="29">
        <f t="shared" si="4"/>
        <v>0</v>
      </c>
      <c r="AE48" s="29">
        <f t="shared" si="5"/>
        <v>0</v>
      </c>
      <c r="AF48" s="29">
        <f t="shared" si="6"/>
        <v>0</v>
      </c>
      <c r="AG48" s="1">
        <f t="shared" si="7"/>
        <v>0</v>
      </c>
      <c r="AH48" s="1">
        <f t="shared" si="8"/>
        <v>0</v>
      </c>
      <c r="AI48" s="1">
        <f t="shared" si="9"/>
        <v>0</v>
      </c>
      <c r="AJ48" s="1">
        <f t="shared" si="10"/>
        <v>0</v>
      </c>
      <c r="AK48" s="1">
        <f t="shared" si="11"/>
        <v>0</v>
      </c>
      <c r="AL48" s="1">
        <f t="shared" si="12"/>
        <v>0</v>
      </c>
      <c r="AM48" s="1">
        <f t="shared" si="13"/>
        <v>0</v>
      </c>
      <c r="AN48" s="75">
        <f t="shared" si="14"/>
        <v>0</v>
      </c>
      <c r="AO48" s="1">
        <f t="shared" si="15"/>
        <v>0</v>
      </c>
      <c r="AP48" s="1">
        <f t="shared" si="16"/>
        <v>0</v>
      </c>
      <c r="AQ48" s="1">
        <f t="shared" si="17"/>
        <v>0</v>
      </c>
      <c r="AR48" s="1">
        <f t="shared" si="18"/>
        <v>0</v>
      </c>
      <c r="AS48" s="1">
        <f t="shared" si="19"/>
        <v>0</v>
      </c>
      <c r="AT48" s="1">
        <f t="shared" si="20"/>
        <v>0</v>
      </c>
      <c r="AU48" s="1">
        <f t="shared" si="21"/>
        <v>0</v>
      </c>
      <c r="AV48" s="1"/>
      <c r="AW48" s="30">
        <f>SMALL(AD48:AU48,$AD$300)</f>
        <v>0</v>
      </c>
      <c r="AX48" s="30">
        <f>SMALL(AD48:AU48,$AE$300)</f>
        <v>0</v>
      </c>
      <c r="AY48" s="31">
        <f>SMALL(AD48:AU48,$AF$300)</f>
        <v>0</v>
      </c>
      <c r="AZ48" s="32"/>
      <c r="BA48" s="32"/>
      <c r="BB48" s="32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ht="15" customHeight="1" x14ac:dyDescent="0.25">
      <c r="A49" s="37"/>
      <c r="B49" s="102">
        <f t="shared" si="23"/>
        <v>39</v>
      </c>
      <c r="C49" s="98" t="s">
        <v>74</v>
      </c>
      <c r="D49" s="93" t="s">
        <v>39</v>
      </c>
      <c r="E49" s="93"/>
      <c r="F49" s="94">
        <v>716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9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13"/>
      <c r="Z49" s="74">
        <f t="shared" si="1"/>
        <v>0</v>
      </c>
      <c r="AA49" s="74">
        <f t="shared" si="2"/>
        <v>0</v>
      </c>
      <c r="AB49" s="28">
        <f t="shared" si="3"/>
        <v>0</v>
      </c>
      <c r="AC49" s="4"/>
      <c r="AD49" s="29">
        <f t="shared" si="4"/>
        <v>0</v>
      </c>
      <c r="AE49" s="29">
        <f t="shared" si="5"/>
        <v>0</v>
      </c>
      <c r="AF49" s="29">
        <f t="shared" si="6"/>
        <v>0</v>
      </c>
      <c r="AG49" s="1">
        <f t="shared" si="7"/>
        <v>0</v>
      </c>
      <c r="AH49" s="1">
        <f t="shared" si="8"/>
        <v>0</v>
      </c>
      <c r="AI49" s="1">
        <f t="shared" si="9"/>
        <v>0</v>
      </c>
      <c r="AJ49" s="1">
        <f t="shared" si="10"/>
        <v>0</v>
      </c>
      <c r="AK49" s="1">
        <f t="shared" si="11"/>
        <v>0</v>
      </c>
      <c r="AL49" s="1">
        <f t="shared" si="12"/>
        <v>0</v>
      </c>
      <c r="AM49" s="1">
        <f t="shared" si="13"/>
        <v>0</v>
      </c>
      <c r="AN49" s="75">
        <f t="shared" si="14"/>
        <v>0</v>
      </c>
      <c r="AO49" s="1">
        <f t="shared" si="15"/>
        <v>0</v>
      </c>
      <c r="AP49" s="1">
        <f t="shared" si="16"/>
        <v>0</v>
      </c>
      <c r="AQ49" s="1">
        <f t="shared" si="17"/>
        <v>0</v>
      </c>
      <c r="AR49" s="1">
        <f t="shared" si="18"/>
        <v>0</v>
      </c>
      <c r="AS49" s="1">
        <f t="shared" si="19"/>
        <v>0</v>
      </c>
      <c r="AT49" s="1">
        <f t="shared" si="20"/>
        <v>0</v>
      </c>
      <c r="AU49" s="1">
        <f t="shared" si="21"/>
        <v>0</v>
      </c>
      <c r="AV49" s="1"/>
      <c r="AW49" s="30">
        <f>SMALL(AD49:AU49,$AD$300)</f>
        <v>0</v>
      </c>
      <c r="AX49" s="30">
        <f>SMALL(AD49:AU49,$AE$300)</f>
        <v>0</v>
      </c>
      <c r="AY49" s="31">
        <f>SMALL(AD49:AU49,$AF$300)</f>
        <v>0</v>
      </c>
      <c r="AZ49" s="32"/>
      <c r="BA49" s="32"/>
      <c r="BB49" s="32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ht="15" customHeight="1" x14ac:dyDescent="0.25">
      <c r="A50" s="1"/>
      <c r="B50" s="41"/>
      <c r="C50" s="41"/>
      <c r="D50" s="41"/>
      <c r="E50" s="41"/>
      <c r="F50" s="41"/>
      <c r="G50" s="42"/>
      <c r="H50" s="42"/>
      <c r="I50" s="42"/>
      <c r="J50" s="1"/>
      <c r="K50" s="1"/>
      <c r="L50" s="1"/>
      <c r="M50" s="4"/>
      <c r="N50" s="1"/>
      <c r="O50" s="1"/>
      <c r="P50" s="1"/>
      <c r="Q50" s="75"/>
      <c r="R50" s="1"/>
      <c r="S50" s="1"/>
      <c r="T50" s="1"/>
      <c r="U50" s="1"/>
      <c r="V50" s="1"/>
      <c r="W50" s="1"/>
      <c r="X50" s="1"/>
      <c r="Y50" s="1"/>
      <c r="Z50" s="27"/>
      <c r="AA50" s="27"/>
      <c r="AB50" s="28"/>
      <c r="AC50" s="1"/>
      <c r="AD50" s="29">
        <f t="shared" ref="AD50" si="24">G50</f>
        <v>0</v>
      </c>
      <c r="AE50" s="29">
        <f t="shared" ref="AE50:AM50" si="25">H50</f>
        <v>0</v>
      </c>
      <c r="AF50" s="29">
        <f t="shared" si="25"/>
        <v>0</v>
      </c>
      <c r="AG50" s="1">
        <f t="shared" si="25"/>
        <v>0</v>
      </c>
      <c r="AH50" s="1">
        <f t="shared" si="25"/>
        <v>0</v>
      </c>
      <c r="AI50" s="1">
        <f t="shared" si="25"/>
        <v>0</v>
      </c>
      <c r="AJ50" s="1">
        <f t="shared" si="25"/>
        <v>0</v>
      </c>
      <c r="AK50" s="1">
        <f t="shared" si="25"/>
        <v>0</v>
      </c>
      <c r="AL50" s="1">
        <f t="shared" si="25"/>
        <v>0</v>
      </c>
      <c r="AM50" s="1">
        <f t="shared" si="25"/>
        <v>0</v>
      </c>
      <c r="AN50" s="75">
        <f t="shared" ref="AN50" si="26">Q50</f>
        <v>0</v>
      </c>
      <c r="AO50" s="1">
        <f t="shared" ref="AO50:AU50" si="27">R50</f>
        <v>0</v>
      </c>
      <c r="AP50" s="1">
        <f t="shared" si="27"/>
        <v>0</v>
      </c>
      <c r="AQ50" s="1">
        <f t="shared" si="27"/>
        <v>0</v>
      </c>
      <c r="AR50" s="1">
        <f t="shared" si="27"/>
        <v>0</v>
      </c>
      <c r="AS50" s="1">
        <f t="shared" si="27"/>
        <v>0</v>
      </c>
      <c r="AT50" s="1">
        <f t="shared" si="27"/>
        <v>0</v>
      </c>
      <c r="AU50" s="1">
        <f t="shared" si="27"/>
        <v>0</v>
      </c>
      <c r="AV50" s="1"/>
      <c r="AW50" s="30">
        <f>SMALL(AD50:AU50,$AD$300)</f>
        <v>0</v>
      </c>
      <c r="AX50" s="30">
        <f>SMALL(AD50:AU50,$AE$300)</f>
        <v>0</v>
      </c>
      <c r="AY50" s="31">
        <f>SMALL(AD50:AU50,$AF$300)</f>
        <v>0</v>
      </c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ht="16.5" customHeight="1" thickBot="1" x14ac:dyDescent="0.3">
      <c r="A51" s="1"/>
      <c r="B51" s="1"/>
      <c r="C51" s="3" t="s">
        <v>34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75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ht="13.5" customHeight="1" x14ac:dyDescent="0.2">
      <c r="A52" s="1"/>
      <c r="B52" s="1"/>
      <c r="C52" s="1"/>
      <c r="D52" s="1"/>
      <c r="E52" s="1"/>
      <c r="F52" s="1"/>
      <c r="G52" s="234" t="s">
        <v>1</v>
      </c>
      <c r="H52" s="235"/>
      <c r="I52" s="236"/>
      <c r="J52" s="234" t="s">
        <v>2</v>
      </c>
      <c r="K52" s="235"/>
      <c r="L52" s="236"/>
      <c r="M52" s="234" t="s">
        <v>3</v>
      </c>
      <c r="N52" s="235"/>
      <c r="O52" s="236"/>
      <c r="P52" s="234" t="s">
        <v>4</v>
      </c>
      <c r="Q52" s="237"/>
      <c r="R52" s="236"/>
      <c r="S52" s="234" t="s">
        <v>5</v>
      </c>
      <c r="T52" s="235"/>
      <c r="U52" s="238"/>
      <c r="V52" s="234" t="s">
        <v>6</v>
      </c>
      <c r="W52" s="235"/>
      <c r="X52" s="238"/>
      <c r="Y52" s="5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75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ht="13.5" customHeight="1" x14ac:dyDescent="0.2">
      <c r="A53" s="1"/>
      <c r="B53" s="1"/>
      <c r="C53" s="1"/>
      <c r="D53" s="1"/>
      <c r="E53" s="1"/>
      <c r="F53" s="1"/>
      <c r="G53" s="6"/>
      <c r="H53" s="6"/>
      <c r="I53" s="7"/>
      <c r="J53" s="6"/>
      <c r="K53" s="6"/>
      <c r="L53" s="7"/>
      <c r="M53" s="7"/>
      <c r="N53" s="6"/>
      <c r="O53" s="6"/>
      <c r="P53" s="7"/>
      <c r="Q53" s="7"/>
      <c r="R53" s="6"/>
      <c r="S53" s="11"/>
      <c r="T53" s="11"/>
      <c r="U53" s="11"/>
      <c r="V53" s="7"/>
      <c r="W53" s="12"/>
      <c r="X53" s="6"/>
      <c r="Y53" s="5"/>
      <c r="Z53" s="13"/>
      <c r="AA53" s="13"/>
      <c r="AB53" s="14" t="s">
        <v>7</v>
      </c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75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ht="13.5" customHeight="1" x14ac:dyDescent="0.2">
      <c r="A54" s="1"/>
      <c r="B54" s="15" t="s">
        <v>8</v>
      </c>
      <c r="C54" s="16" t="s">
        <v>9</v>
      </c>
      <c r="D54" s="17" t="s">
        <v>10</v>
      </c>
      <c r="E54" s="43" t="s">
        <v>11</v>
      </c>
      <c r="F54" s="43" t="s">
        <v>12</v>
      </c>
      <c r="G54" s="14" t="s">
        <v>13</v>
      </c>
      <c r="H54" s="14" t="s">
        <v>13</v>
      </c>
      <c r="I54" s="14" t="s">
        <v>13</v>
      </c>
      <c r="J54" s="14" t="s">
        <v>13</v>
      </c>
      <c r="K54" s="14" t="s">
        <v>13</v>
      </c>
      <c r="L54" s="44" t="s">
        <v>13</v>
      </c>
      <c r="M54" s="44" t="s">
        <v>13</v>
      </c>
      <c r="N54" s="44" t="s">
        <v>13</v>
      </c>
      <c r="O54" s="44" t="s">
        <v>13</v>
      </c>
      <c r="P54" s="14" t="s">
        <v>13</v>
      </c>
      <c r="Q54" s="91"/>
      <c r="R54" s="14" t="s">
        <v>13</v>
      </c>
      <c r="S54" s="14" t="s">
        <v>13</v>
      </c>
      <c r="T54" s="14" t="s">
        <v>13</v>
      </c>
      <c r="U54" s="14" t="s">
        <v>13</v>
      </c>
      <c r="V54" s="14" t="s">
        <v>13</v>
      </c>
      <c r="W54" s="14" t="s">
        <v>13</v>
      </c>
      <c r="X54" s="14" t="s">
        <v>13</v>
      </c>
      <c r="Y54" s="5"/>
      <c r="Z54" s="22" t="s">
        <v>7</v>
      </c>
      <c r="AA54" s="14" t="s">
        <v>15</v>
      </c>
      <c r="AB54" s="7" t="s">
        <v>16</v>
      </c>
      <c r="AC54" s="1"/>
      <c r="AD54" s="4">
        <v>1</v>
      </c>
      <c r="AE54" s="4">
        <v>2</v>
      </c>
      <c r="AF54" s="4">
        <v>3</v>
      </c>
      <c r="AG54" s="2">
        <v>4</v>
      </c>
      <c r="AH54" s="2">
        <v>5</v>
      </c>
      <c r="AI54" s="2">
        <v>6</v>
      </c>
      <c r="AJ54" s="2">
        <v>7</v>
      </c>
      <c r="AK54" s="2">
        <v>8</v>
      </c>
      <c r="AL54" s="2">
        <v>9</v>
      </c>
      <c r="AM54" s="2">
        <v>10</v>
      </c>
      <c r="AN54" s="23">
        <v>11</v>
      </c>
      <c r="AO54" s="23">
        <v>12</v>
      </c>
      <c r="AP54" s="23">
        <v>13</v>
      </c>
      <c r="AQ54" s="23">
        <v>14</v>
      </c>
      <c r="AR54" s="4">
        <v>15</v>
      </c>
      <c r="AS54" s="4">
        <v>16</v>
      </c>
      <c r="AT54" s="4">
        <v>17</v>
      </c>
      <c r="AU54" s="4">
        <v>18</v>
      </c>
      <c r="AV54" s="1"/>
      <c r="AW54" s="24">
        <f>SMALL(AD54:AF54,$AD$300)</f>
        <v>1</v>
      </c>
      <c r="AX54" s="13">
        <v>2</v>
      </c>
      <c r="AY54" s="1">
        <v>3</v>
      </c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ht="15" customHeight="1" x14ac:dyDescent="0.25">
      <c r="A55" s="1"/>
      <c r="B55" s="128">
        <f t="shared" ref="B55:B68" si="28">IF(AB55=" ",0,RANK(AB55,$AB$55:$AB$68,0))</f>
        <v>1</v>
      </c>
      <c r="C55" s="129" t="s">
        <v>96</v>
      </c>
      <c r="D55" s="129" t="s">
        <v>26</v>
      </c>
      <c r="E55" s="130"/>
      <c r="F55" s="131">
        <v>204</v>
      </c>
      <c r="G55" s="45">
        <v>14</v>
      </c>
      <c r="H55" s="45">
        <v>14</v>
      </c>
      <c r="I55" s="45">
        <v>14</v>
      </c>
      <c r="J55" s="45">
        <v>14</v>
      </c>
      <c r="K55" s="45">
        <v>14</v>
      </c>
      <c r="L55" s="45">
        <v>14</v>
      </c>
      <c r="M55" s="45">
        <v>13</v>
      </c>
      <c r="N55" s="45">
        <v>14</v>
      </c>
      <c r="O55" s="45">
        <v>14</v>
      </c>
      <c r="P55" s="45">
        <v>14</v>
      </c>
      <c r="Q55" s="45">
        <v>14</v>
      </c>
      <c r="R55" s="45">
        <v>14</v>
      </c>
      <c r="S55" s="45">
        <v>14</v>
      </c>
      <c r="T55" s="45">
        <v>14</v>
      </c>
      <c r="U55" s="45">
        <v>12</v>
      </c>
      <c r="V55" s="45">
        <v>14</v>
      </c>
      <c r="W55" s="45">
        <v>14</v>
      </c>
      <c r="X55" s="45">
        <v>14</v>
      </c>
      <c r="Y55" s="13"/>
      <c r="Z55" s="27">
        <f t="shared" ref="Z55:Z68" si="29">SUM(G55:X55)</f>
        <v>249</v>
      </c>
      <c r="AA55" s="27">
        <f t="shared" ref="AA55:AA68" si="30">AW55+AX55+AY55</f>
        <v>39</v>
      </c>
      <c r="AB55" s="28">
        <f t="shared" ref="AB55:AB68" si="31">(Z55-AA55)</f>
        <v>210</v>
      </c>
      <c r="AC55" s="1"/>
      <c r="AD55" s="29">
        <f t="shared" ref="AD55:AD68" si="32">G55</f>
        <v>14</v>
      </c>
      <c r="AE55" s="29">
        <f t="shared" ref="AE55:AE68" si="33">H55</f>
        <v>14</v>
      </c>
      <c r="AF55" s="29">
        <f t="shared" ref="AF55:AF68" si="34">I55</f>
        <v>14</v>
      </c>
      <c r="AG55" s="4">
        <f t="shared" ref="AG55:AG68" si="35">J55</f>
        <v>14</v>
      </c>
      <c r="AH55" s="4">
        <f t="shared" ref="AH55:AH68" si="36">K55</f>
        <v>14</v>
      </c>
      <c r="AI55" s="4">
        <f t="shared" ref="AI55:AI68" si="37">L55</f>
        <v>14</v>
      </c>
      <c r="AJ55" s="4">
        <f t="shared" ref="AJ55:AJ68" si="38">M55</f>
        <v>13</v>
      </c>
      <c r="AK55" s="4">
        <f t="shared" ref="AK55:AK68" si="39">N55</f>
        <v>14</v>
      </c>
      <c r="AL55" s="4">
        <f t="shared" ref="AL55:AL68" si="40">O55</f>
        <v>14</v>
      </c>
      <c r="AM55" s="4">
        <f t="shared" ref="AM55:AM68" si="41">P55</f>
        <v>14</v>
      </c>
      <c r="AN55" s="75">
        <f t="shared" ref="AN55:AN68" si="42">Q55</f>
        <v>14</v>
      </c>
      <c r="AO55" s="4">
        <f t="shared" ref="AO55:AO68" si="43">R55</f>
        <v>14</v>
      </c>
      <c r="AP55" s="4">
        <f t="shared" ref="AP55:AP68" si="44">S55</f>
        <v>14</v>
      </c>
      <c r="AQ55" s="4">
        <f t="shared" ref="AQ55:AQ68" si="45">T55</f>
        <v>14</v>
      </c>
      <c r="AR55" s="4">
        <f t="shared" ref="AR55:AR68" si="46">U55</f>
        <v>12</v>
      </c>
      <c r="AS55" s="4">
        <f t="shared" ref="AS55:AS68" si="47">V55</f>
        <v>14</v>
      </c>
      <c r="AT55" s="4">
        <f t="shared" ref="AT55:AT68" si="48">W55</f>
        <v>14</v>
      </c>
      <c r="AU55" s="4">
        <f t="shared" ref="AU55:AU68" si="49">X55</f>
        <v>14</v>
      </c>
      <c r="AV55" s="1"/>
      <c r="AW55" s="30">
        <f>SMALL(AD55:AU55,$AD$300)</f>
        <v>12</v>
      </c>
      <c r="AX55" s="30">
        <f>SMALL(AD55:AU55,$AE$300)</f>
        <v>13</v>
      </c>
      <c r="AY55" s="31">
        <f>SMALL(AD55:AU55,$AF$300)</f>
        <v>14</v>
      </c>
      <c r="AZ55" s="32"/>
      <c r="BA55" s="32"/>
      <c r="BB55" s="32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5" customHeight="1" x14ac:dyDescent="0.25">
      <c r="A56" s="1"/>
      <c r="B56" s="128">
        <f t="shared" si="28"/>
        <v>2</v>
      </c>
      <c r="C56" s="132" t="s">
        <v>105</v>
      </c>
      <c r="D56" s="132" t="s">
        <v>18</v>
      </c>
      <c r="E56" s="133"/>
      <c r="F56" s="134">
        <v>973</v>
      </c>
      <c r="G56" s="45">
        <v>10</v>
      </c>
      <c r="H56" s="45">
        <v>10</v>
      </c>
      <c r="I56" s="45">
        <v>13</v>
      </c>
      <c r="J56" s="45">
        <v>13</v>
      </c>
      <c r="K56" s="45">
        <v>12</v>
      </c>
      <c r="L56" s="45">
        <v>13</v>
      </c>
      <c r="M56" s="45">
        <v>14</v>
      </c>
      <c r="N56" s="45">
        <v>13</v>
      </c>
      <c r="O56" s="45">
        <v>12</v>
      </c>
      <c r="P56" s="45">
        <v>13</v>
      </c>
      <c r="Q56" s="45">
        <v>12</v>
      </c>
      <c r="R56" s="45">
        <v>13</v>
      </c>
      <c r="S56" s="45">
        <v>10</v>
      </c>
      <c r="T56" s="45">
        <v>12</v>
      </c>
      <c r="U56" s="45">
        <v>14</v>
      </c>
      <c r="V56" s="45">
        <v>13</v>
      </c>
      <c r="W56" s="45">
        <v>13</v>
      </c>
      <c r="X56" s="45">
        <v>13</v>
      </c>
      <c r="Y56" s="13"/>
      <c r="Z56" s="27">
        <f t="shared" si="29"/>
        <v>223</v>
      </c>
      <c r="AA56" s="27">
        <f t="shared" si="30"/>
        <v>30</v>
      </c>
      <c r="AB56" s="28">
        <f t="shared" si="31"/>
        <v>193</v>
      </c>
      <c r="AC56" s="1"/>
      <c r="AD56" s="29">
        <f t="shared" si="32"/>
        <v>10</v>
      </c>
      <c r="AE56" s="29">
        <f t="shared" si="33"/>
        <v>10</v>
      </c>
      <c r="AF56" s="29">
        <f t="shared" si="34"/>
        <v>13</v>
      </c>
      <c r="AG56" s="4">
        <f t="shared" si="35"/>
        <v>13</v>
      </c>
      <c r="AH56" s="4">
        <f t="shared" si="36"/>
        <v>12</v>
      </c>
      <c r="AI56" s="4">
        <f t="shared" si="37"/>
        <v>13</v>
      </c>
      <c r="AJ56" s="4">
        <f t="shared" si="38"/>
        <v>14</v>
      </c>
      <c r="AK56" s="4">
        <f t="shared" si="39"/>
        <v>13</v>
      </c>
      <c r="AL56" s="4">
        <f t="shared" si="40"/>
        <v>12</v>
      </c>
      <c r="AM56" s="4">
        <f t="shared" si="41"/>
        <v>13</v>
      </c>
      <c r="AN56" s="75">
        <f t="shared" si="42"/>
        <v>12</v>
      </c>
      <c r="AO56" s="4">
        <f t="shared" si="43"/>
        <v>13</v>
      </c>
      <c r="AP56" s="4">
        <f t="shared" si="44"/>
        <v>10</v>
      </c>
      <c r="AQ56" s="4">
        <f t="shared" si="45"/>
        <v>12</v>
      </c>
      <c r="AR56" s="4">
        <f t="shared" si="46"/>
        <v>14</v>
      </c>
      <c r="AS56" s="4">
        <f t="shared" si="47"/>
        <v>13</v>
      </c>
      <c r="AT56" s="4">
        <f t="shared" si="48"/>
        <v>13</v>
      </c>
      <c r="AU56" s="4">
        <f t="shared" si="49"/>
        <v>13</v>
      </c>
      <c r="AV56" s="1"/>
      <c r="AW56" s="30">
        <f>SMALL(AD56:AU56,$AD$300)</f>
        <v>10</v>
      </c>
      <c r="AX56" s="30">
        <f>SMALL(AD56:AU56,$AE$300)</f>
        <v>10</v>
      </c>
      <c r="AY56" s="31">
        <f>SMALL(AD56:AU56,$AF$300)</f>
        <v>10</v>
      </c>
      <c r="AZ56" s="32"/>
      <c r="BA56" s="32"/>
      <c r="BB56" s="32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ht="15" customHeight="1" x14ac:dyDescent="0.25">
      <c r="A57" s="1"/>
      <c r="B57" s="128">
        <f t="shared" si="28"/>
        <v>3</v>
      </c>
      <c r="C57" s="132" t="s">
        <v>95</v>
      </c>
      <c r="D57" s="132" t="s">
        <v>53</v>
      </c>
      <c r="E57" s="135"/>
      <c r="F57" s="134">
        <v>139</v>
      </c>
      <c r="G57" s="45">
        <v>11</v>
      </c>
      <c r="H57" s="45">
        <v>12</v>
      </c>
      <c r="I57" s="45">
        <v>12</v>
      </c>
      <c r="J57" s="45">
        <v>12</v>
      </c>
      <c r="K57" s="45">
        <v>13</v>
      </c>
      <c r="L57" s="45">
        <v>11</v>
      </c>
      <c r="M57" s="45">
        <v>11</v>
      </c>
      <c r="N57" s="45">
        <v>12</v>
      </c>
      <c r="O57" s="45">
        <v>11</v>
      </c>
      <c r="P57" s="45">
        <v>12</v>
      </c>
      <c r="Q57" s="45">
        <v>13</v>
      </c>
      <c r="R57" s="45">
        <v>8</v>
      </c>
      <c r="S57" s="45">
        <v>13</v>
      </c>
      <c r="T57" s="45">
        <v>13</v>
      </c>
      <c r="U57" s="45">
        <v>11</v>
      </c>
      <c r="V57" s="45">
        <v>12</v>
      </c>
      <c r="W57" s="45">
        <v>12</v>
      </c>
      <c r="X57" s="45">
        <v>12</v>
      </c>
      <c r="Y57" s="13"/>
      <c r="Z57" s="27">
        <f t="shared" si="29"/>
        <v>211</v>
      </c>
      <c r="AA57" s="27">
        <f t="shared" si="30"/>
        <v>30</v>
      </c>
      <c r="AB57" s="28">
        <f t="shared" si="31"/>
        <v>181</v>
      </c>
      <c r="AC57" s="1"/>
      <c r="AD57" s="29">
        <f t="shared" si="32"/>
        <v>11</v>
      </c>
      <c r="AE57" s="29">
        <f t="shared" si="33"/>
        <v>12</v>
      </c>
      <c r="AF57" s="29">
        <f t="shared" si="34"/>
        <v>12</v>
      </c>
      <c r="AG57" s="4">
        <f t="shared" si="35"/>
        <v>12</v>
      </c>
      <c r="AH57" s="4">
        <f t="shared" si="36"/>
        <v>13</v>
      </c>
      <c r="AI57" s="4">
        <f t="shared" si="37"/>
        <v>11</v>
      </c>
      <c r="AJ57" s="4">
        <f t="shared" si="38"/>
        <v>11</v>
      </c>
      <c r="AK57" s="4">
        <f t="shared" si="39"/>
        <v>12</v>
      </c>
      <c r="AL57" s="4">
        <f t="shared" si="40"/>
        <v>11</v>
      </c>
      <c r="AM57" s="4">
        <f t="shared" si="41"/>
        <v>12</v>
      </c>
      <c r="AN57" s="75">
        <f t="shared" si="42"/>
        <v>13</v>
      </c>
      <c r="AO57" s="4">
        <f t="shared" si="43"/>
        <v>8</v>
      </c>
      <c r="AP57" s="4">
        <f t="shared" si="44"/>
        <v>13</v>
      </c>
      <c r="AQ57" s="4">
        <f t="shared" si="45"/>
        <v>13</v>
      </c>
      <c r="AR57" s="4">
        <f t="shared" si="46"/>
        <v>11</v>
      </c>
      <c r="AS57" s="4">
        <f t="shared" si="47"/>
        <v>12</v>
      </c>
      <c r="AT57" s="4">
        <f t="shared" si="48"/>
        <v>12</v>
      </c>
      <c r="AU57" s="4">
        <f t="shared" si="49"/>
        <v>12</v>
      </c>
      <c r="AV57" s="1"/>
      <c r="AW57" s="30">
        <f>SMALL(AD57:AU57,$AD$300)</f>
        <v>8</v>
      </c>
      <c r="AX57" s="30">
        <f>SMALL(AD57:AU57,$AE$300)</f>
        <v>11</v>
      </c>
      <c r="AY57" s="31">
        <f>SMALL(AD57:AU57,$AF$300)</f>
        <v>11</v>
      </c>
      <c r="AZ57" s="32"/>
      <c r="BA57" s="32"/>
      <c r="BB57" s="32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15" customHeight="1" x14ac:dyDescent="0.25">
      <c r="A58" s="1"/>
      <c r="B58" s="128">
        <f t="shared" si="28"/>
        <v>4</v>
      </c>
      <c r="C58" s="132" t="s">
        <v>94</v>
      </c>
      <c r="D58" s="132" t="s">
        <v>53</v>
      </c>
      <c r="E58" s="135"/>
      <c r="F58" s="134">
        <v>132</v>
      </c>
      <c r="G58" s="45">
        <v>13</v>
      </c>
      <c r="H58" s="45">
        <v>13</v>
      </c>
      <c r="I58" s="45">
        <v>11</v>
      </c>
      <c r="J58" s="45">
        <v>11</v>
      </c>
      <c r="K58" s="45">
        <v>9</v>
      </c>
      <c r="L58" s="45">
        <v>12</v>
      </c>
      <c r="M58" s="45">
        <v>12</v>
      </c>
      <c r="N58" s="45">
        <v>11</v>
      </c>
      <c r="O58" s="45">
        <v>13</v>
      </c>
      <c r="P58" s="45">
        <v>11</v>
      </c>
      <c r="Q58" s="45">
        <v>11</v>
      </c>
      <c r="R58" s="45">
        <v>12</v>
      </c>
      <c r="S58" s="45">
        <v>12</v>
      </c>
      <c r="T58" s="45">
        <v>9</v>
      </c>
      <c r="U58" s="45">
        <v>13</v>
      </c>
      <c r="V58" s="45">
        <v>11</v>
      </c>
      <c r="W58" s="45">
        <v>10</v>
      </c>
      <c r="X58" s="45">
        <v>10</v>
      </c>
      <c r="Y58" s="13"/>
      <c r="Z58" s="27">
        <f t="shared" si="29"/>
        <v>204</v>
      </c>
      <c r="AA58" s="27">
        <f t="shared" si="30"/>
        <v>28</v>
      </c>
      <c r="AB58" s="28">
        <f t="shared" si="31"/>
        <v>176</v>
      </c>
      <c r="AC58" s="1"/>
      <c r="AD58" s="29">
        <f t="shared" si="32"/>
        <v>13</v>
      </c>
      <c r="AE58" s="29">
        <f t="shared" si="33"/>
        <v>13</v>
      </c>
      <c r="AF58" s="29">
        <f t="shared" si="34"/>
        <v>11</v>
      </c>
      <c r="AG58" s="4">
        <f t="shared" si="35"/>
        <v>11</v>
      </c>
      <c r="AH58" s="4">
        <f t="shared" si="36"/>
        <v>9</v>
      </c>
      <c r="AI58" s="4">
        <f t="shared" si="37"/>
        <v>12</v>
      </c>
      <c r="AJ58" s="4">
        <f t="shared" si="38"/>
        <v>12</v>
      </c>
      <c r="AK58" s="4">
        <f t="shared" si="39"/>
        <v>11</v>
      </c>
      <c r="AL58" s="4">
        <f t="shared" si="40"/>
        <v>13</v>
      </c>
      <c r="AM58" s="4">
        <f t="shared" si="41"/>
        <v>11</v>
      </c>
      <c r="AN58" s="75">
        <f t="shared" si="42"/>
        <v>11</v>
      </c>
      <c r="AO58" s="4">
        <f t="shared" si="43"/>
        <v>12</v>
      </c>
      <c r="AP58" s="4">
        <f t="shared" si="44"/>
        <v>12</v>
      </c>
      <c r="AQ58" s="4">
        <f t="shared" si="45"/>
        <v>9</v>
      </c>
      <c r="AR58" s="4">
        <f t="shared" si="46"/>
        <v>13</v>
      </c>
      <c r="AS58" s="4">
        <f t="shared" si="47"/>
        <v>11</v>
      </c>
      <c r="AT58" s="4">
        <f t="shared" si="48"/>
        <v>10</v>
      </c>
      <c r="AU58" s="4">
        <f t="shared" si="49"/>
        <v>10</v>
      </c>
      <c r="AV58" s="1"/>
      <c r="AW58" s="30">
        <f>SMALL(AD58:AU58,$AD$300)</f>
        <v>9</v>
      </c>
      <c r="AX58" s="30">
        <f>SMALL(AD58:AU58,$AE$300)</f>
        <v>9</v>
      </c>
      <c r="AY58" s="31">
        <f>SMALL(AD58:AU58,$AF$300)</f>
        <v>10</v>
      </c>
      <c r="AZ58" s="32"/>
      <c r="BA58" s="32"/>
      <c r="BB58" s="32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15" customHeight="1" x14ac:dyDescent="0.25">
      <c r="A59" s="1"/>
      <c r="B59" s="128">
        <f t="shared" si="28"/>
        <v>5</v>
      </c>
      <c r="C59" s="132" t="s">
        <v>93</v>
      </c>
      <c r="D59" s="132" t="s">
        <v>51</v>
      </c>
      <c r="E59" s="135"/>
      <c r="F59" s="134">
        <v>115</v>
      </c>
      <c r="G59" s="45">
        <v>12</v>
      </c>
      <c r="H59" s="45">
        <v>11</v>
      </c>
      <c r="I59" s="45">
        <v>8</v>
      </c>
      <c r="J59" s="45">
        <v>10</v>
      </c>
      <c r="K59" s="45">
        <v>11</v>
      </c>
      <c r="L59" s="45">
        <v>10</v>
      </c>
      <c r="M59" s="45">
        <v>5</v>
      </c>
      <c r="N59" s="45">
        <v>6</v>
      </c>
      <c r="O59" s="45">
        <v>5</v>
      </c>
      <c r="P59" s="45">
        <v>10</v>
      </c>
      <c r="Q59" s="45">
        <v>7</v>
      </c>
      <c r="R59" s="45">
        <v>10</v>
      </c>
      <c r="S59" s="45">
        <v>9</v>
      </c>
      <c r="T59" s="45">
        <v>11</v>
      </c>
      <c r="U59" s="45">
        <v>8</v>
      </c>
      <c r="V59" s="45">
        <v>10</v>
      </c>
      <c r="W59" s="45">
        <v>9</v>
      </c>
      <c r="X59" s="45">
        <v>9</v>
      </c>
      <c r="Y59" s="13"/>
      <c r="Z59" s="27">
        <f t="shared" si="29"/>
        <v>161</v>
      </c>
      <c r="AA59" s="27">
        <f t="shared" si="30"/>
        <v>16</v>
      </c>
      <c r="AB59" s="28">
        <f t="shared" si="31"/>
        <v>145</v>
      </c>
      <c r="AC59" s="1"/>
      <c r="AD59" s="29">
        <f t="shared" si="32"/>
        <v>12</v>
      </c>
      <c r="AE59" s="29">
        <f t="shared" si="33"/>
        <v>11</v>
      </c>
      <c r="AF59" s="29">
        <f t="shared" si="34"/>
        <v>8</v>
      </c>
      <c r="AG59" s="4">
        <f t="shared" si="35"/>
        <v>10</v>
      </c>
      <c r="AH59" s="4">
        <f t="shared" si="36"/>
        <v>11</v>
      </c>
      <c r="AI59" s="4">
        <f t="shared" si="37"/>
        <v>10</v>
      </c>
      <c r="AJ59" s="4">
        <f t="shared" si="38"/>
        <v>5</v>
      </c>
      <c r="AK59" s="4">
        <f t="shared" si="39"/>
        <v>6</v>
      </c>
      <c r="AL59" s="4">
        <f t="shared" si="40"/>
        <v>5</v>
      </c>
      <c r="AM59" s="4">
        <f t="shared" si="41"/>
        <v>10</v>
      </c>
      <c r="AN59" s="75">
        <f t="shared" si="42"/>
        <v>7</v>
      </c>
      <c r="AO59" s="4">
        <f t="shared" si="43"/>
        <v>10</v>
      </c>
      <c r="AP59" s="4">
        <f t="shared" si="44"/>
        <v>9</v>
      </c>
      <c r="AQ59" s="4">
        <f t="shared" si="45"/>
        <v>11</v>
      </c>
      <c r="AR59" s="4">
        <f t="shared" si="46"/>
        <v>8</v>
      </c>
      <c r="AS59" s="4">
        <f t="shared" si="47"/>
        <v>10</v>
      </c>
      <c r="AT59" s="4">
        <f t="shared" si="48"/>
        <v>9</v>
      </c>
      <c r="AU59" s="4">
        <f t="shared" si="49"/>
        <v>9</v>
      </c>
      <c r="AV59" s="1"/>
      <c r="AW59" s="30">
        <f>SMALL(AD59:AU59,$AD$300)</f>
        <v>5</v>
      </c>
      <c r="AX59" s="30">
        <f>SMALL(AD59:AU59,$AE$300)</f>
        <v>5</v>
      </c>
      <c r="AY59" s="31">
        <f>SMALL(AD59:AU59,$AF$300)</f>
        <v>6</v>
      </c>
      <c r="AZ59" s="32"/>
      <c r="BA59" s="32"/>
      <c r="BB59" s="32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15" customHeight="1" x14ac:dyDescent="0.25">
      <c r="A60" s="1"/>
      <c r="B60" s="108">
        <f t="shared" si="28"/>
        <v>6</v>
      </c>
      <c r="C60" s="107" t="s">
        <v>104</v>
      </c>
      <c r="D60" s="107" t="s">
        <v>18</v>
      </c>
      <c r="E60" s="112"/>
      <c r="F60" s="124">
        <v>964</v>
      </c>
      <c r="G60" s="45">
        <v>5</v>
      </c>
      <c r="H60" s="45">
        <v>9</v>
      </c>
      <c r="I60" s="45">
        <v>6</v>
      </c>
      <c r="J60" s="45">
        <v>7</v>
      </c>
      <c r="K60" s="45">
        <v>10</v>
      </c>
      <c r="L60" s="45">
        <v>5</v>
      </c>
      <c r="M60" s="45">
        <v>6</v>
      </c>
      <c r="N60" s="45">
        <v>10</v>
      </c>
      <c r="O60" s="45">
        <v>6</v>
      </c>
      <c r="P60" s="45">
        <v>9</v>
      </c>
      <c r="Q60" s="45">
        <v>10</v>
      </c>
      <c r="R60" s="45">
        <v>6</v>
      </c>
      <c r="S60" s="45">
        <v>11</v>
      </c>
      <c r="T60" s="45">
        <v>8</v>
      </c>
      <c r="U60" s="45">
        <v>7</v>
      </c>
      <c r="V60" s="45">
        <v>9</v>
      </c>
      <c r="W60" s="45">
        <v>11</v>
      </c>
      <c r="X60" s="45">
        <v>11</v>
      </c>
      <c r="Y60" s="13"/>
      <c r="Z60" s="27">
        <f t="shared" si="29"/>
        <v>146</v>
      </c>
      <c r="AA60" s="27">
        <f t="shared" si="30"/>
        <v>16</v>
      </c>
      <c r="AB60" s="28">
        <f t="shared" si="31"/>
        <v>130</v>
      </c>
      <c r="AC60" s="1"/>
      <c r="AD60" s="29">
        <f t="shared" si="32"/>
        <v>5</v>
      </c>
      <c r="AE60" s="29">
        <f t="shared" si="33"/>
        <v>9</v>
      </c>
      <c r="AF60" s="29">
        <f t="shared" si="34"/>
        <v>6</v>
      </c>
      <c r="AG60" s="4">
        <f t="shared" si="35"/>
        <v>7</v>
      </c>
      <c r="AH60" s="4">
        <f t="shared" si="36"/>
        <v>10</v>
      </c>
      <c r="AI60" s="4">
        <f t="shared" si="37"/>
        <v>5</v>
      </c>
      <c r="AJ60" s="4">
        <f t="shared" si="38"/>
        <v>6</v>
      </c>
      <c r="AK60" s="4">
        <f t="shared" si="39"/>
        <v>10</v>
      </c>
      <c r="AL60" s="4">
        <f t="shared" si="40"/>
        <v>6</v>
      </c>
      <c r="AM60" s="4">
        <f t="shared" si="41"/>
        <v>9</v>
      </c>
      <c r="AN60" s="75">
        <f t="shared" si="42"/>
        <v>10</v>
      </c>
      <c r="AO60" s="4">
        <f t="shared" si="43"/>
        <v>6</v>
      </c>
      <c r="AP60" s="4">
        <f t="shared" si="44"/>
        <v>11</v>
      </c>
      <c r="AQ60" s="4">
        <f t="shared" si="45"/>
        <v>8</v>
      </c>
      <c r="AR60" s="4">
        <f t="shared" si="46"/>
        <v>7</v>
      </c>
      <c r="AS60" s="4">
        <f t="shared" si="47"/>
        <v>9</v>
      </c>
      <c r="AT60" s="4">
        <f t="shared" si="48"/>
        <v>11</v>
      </c>
      <c r="AU60" s="4">
        <f t="shared" si="49"/>
        <v>11</v>
      </c>
      <c r="AV60" s="1"/>
      <c r="AW60" s="30">
        <f>SMALL(AD60:AU60,$AD$300)</f>
        <v>5</v>
      </c>
      <c r="AX60" s="30">
        <f>SMALL(AD60:AU60,$AE$300)</f>
        <v>5</v>
      </c>
      <c r="AY60" s="31">
        <f>SMALL(AD60:AU60,$AF$300)</f>
        <v>6</v>
      </c>
      <c r="AZ60" s="32"/>
      <c r="BA60" s="32"/>
      <c r="BB60" s="32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15" customHeight="1" x14ac:dyDescent="0.25">
      <c r="A61" s="1"/>
      <c r="B61" s="108">
        <f t="shared" si="28"/>
        <v>7</v>
      </c>
      <c r="C61" s="107" t="s">
        <v>98</v>
      </c>
      <c r="D61" s="107" t="s">
        <v>99</v>
      </c>
      <c r="E61" s="110"/>
      <c r="F61" s="124">
        <v>264</v>
      </c>
      <c r="G61" s="45">
        <v>8</v>
      </c>
      <c r="H61" s="45">
        <v>7</v>
      </c>
      <c r="I61" s="45">
        <v>9</v>
      </c>
      <c r="J61" s="45">
        <v>4</v>
      </c>
      <c r="K61" s="45">
        <v>7</v>
      </c>
      <c r="L61" s="45">
        <v>9</v>
      </c>
      <c r="M61" s="45">
        <v>10</v>
      </c>
      <c r="N61" s="45">
        <v>8</v>
      </c>
      <c r="O61" s="45">
        <v>10</v>
      </c>
      <c r="P61" s="45">
        <v>7</v>
      </c>
      <c r="Q61" s="45">
        <v>9</v>
      </c>
      <c r="R61" s="45">
        <v>9</v>
      </c>
      <c r="S61" s="45">
        <v>8</v>
      </c>
      <c r="T61" s="45">
        <v>10</v>
      </c>
      <c r="U61" s="45">
        <v>6</v>
      </c>
      <c r="V61" s="45">
        <v>8</v>
      </c>
      <c r="W61" s="45">
        <v>8</v>
      </c>
      <c r="X61" s="45">
        <v>5</v>
      </c>
      <c r="Y61" s="13"/>
      <c r="Z61" s="27">
        <f t="shared" si="29"/>
        <v>142</v>
      </c>
      <c r="AA61" s="27">
        <f t="shared" si="30"/>
        <v>15</v>
      </c>
      <c r="AB61" s="28">
        <f t="shared" si="31"/>
        <v>127</v>
      </c>
      <c r="AC61" s="1"/>
      <c r="AD61" s="29">
        <f t="shared" si="32"/>
        <v>8</v>
      </c>
      <c r="AE61" s="29">
        <f t="shared" si="33"/>
        <v>7</v>
      </c>
      <c r="AF61" s="29">
        <f t="shared" si="34"/>
        <v>9</v>
      </c>
      <c r="AG61" s="4">
        <f t="shared" si="35"/>
        <v>4</v>
      </c>
      <c r="AH61" s="4">
        <f t="shared" si="36"/>
        <v>7</v>
      </c>
      <c r="AI61" s="4">
        <f t="shared" si="37"/>
        <v>9</v>
      </c>
      <c r="AJ61" s="4">
        <f t="shared" si="38"/>
        <v>10</v>
      </c>
      <c r="AK61" s="4">
        <f t="shared" si="39"/>
        <v>8</v>
      </c>
      <c r="AL61" s="4">
        <f t="shared" si="40"/>
        <v>10</v>
      </c>
      <c r="AM61" s="4">
        <f t="shared" si="41"/>
        <v>7</v>
      </c>
      <c r="AN61" s="75">
        <f t="shared" si="42"/>
        <v>9</v>
      </c>
      <c r="AO61" s="4">
        <f t="shared" si="43"/>
        <v>9</v>
      </c>
      <c r="AP61" s="4">
        <f t="shared" si="44"/>
        <v>8</v>
      </c>
      <c r="AQ61" s="4">
        <f t="shared" si="45"/>
        <v>10</v>
      </c>
      <c r="AR61" s="4">
        <f t="shared" si="46"/>
        <v>6</v>
      </c>
      <c r="AS61" s="4">
        <f t="shared" si="47"/>
        <v>8</v>
      </c>
      <c r="AT61" s="4">
        <f t="shared" si="48"/>
        <v>8</v>
      </c>
      <c r="AU61" s="4">
        <f t="shared" si="49"/>
        <v>5</v>
      </c>
      <c r="AV61" s="1"/>
      <c r="AW61" s="30">
        <f>SMALL(AD61:AU61,$AD$300)</f>
        <v>4</v>
      </c>
      <c r="AX61" s="30">
        <f>SMALL(AD61:AU61,$AE$300)</f>
        <v>5</v>
      </c>
      <c r="AY61" s="31">
        <f>SMALL(AD61:AU61,$AF$300)</f>
        <v>6</v>
      </c>
      <c r="AZ61" s="32"/>
      <c r="BA61" s="32"/>
      <c r="BB61" s="32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ht="15" customHeight="1" x14ac:dyDescent="0.25">
      <c r="A62" s="1"/>
      <c r="B62" s="108">
        <f t="shared" si="28"/>
        <v>8</v>
      </c>
      <c r="C62" s="107" t="s">
        <v>102</v>
      </c>
      <c r="D62" s="107" t="s">
        <v>17</v>
      </c>
      <c r="E62" s="123"/>
      <c r="F62" s="124">
        <v>827</v>
      </c>
      <c r="G62" s="45">
        <v>9</v>
      </c>
      <c r="H62" s="45">
        <v>8</v>
      </c>
      <c r="I62" s="45">
        <v>10</v>
      </c>
      <c r="J62" s="45">
        <v>9</v>
      </c>
      <c r="K62" s="45">
        <v>8</v>
      </c>
      <c r="L62" s="45">
        <v>8</v>
      </c>
      <c r="M62" s="45">
        <v>9</v>
      </c>
      <c r="N62" s="45">
        <v>9</v>
      </c>
      <c r="O62" s="45">
        <v>7</v>
      </c>
      <c r="P62" s="45">
        <v>8</v>
      </c>
      <c r="Q62" s="45">
        <v>8</v>
      </c>
      <c r="R62" s="45">
        <v>11</v>
      </c>
      <c r="S62" s="45">
        <v>6</v>
      </c>
      <c r="T62" s="45">
        <v>7</v>
      </c>
      <c r="U62" s="45">
        <v>9</v>
      </c>
      <c r="V62" s="45">
        <v>0</v>
      </c>
      <c r="W62" s="45">
        <v>0</v>
      </c>
      <c r="X62" s="45">
        <v>0</v>
      </c>
      <c r="Y62" s="13"/>
      <c r="Z62" s="27">
        <f t="shared" si="29"/>
        <v>126</v>
      </c>
      <c r="AA62" s="27">
        <f t="shared" si="30"/>
        <v>0</v>
      </c>
      <c r="AB62" s="28">
        <f t="shared" si="31"/>
        <v>126</v>
      </c>
      <c r="AC62" s="1"/>
      <c r="AD62" s="29">
        <f t="shared" si="32"/>
        <v>9</v>
      </c>
      <c r="AE62" s="29">
        <f t="shared" si="33"/>
        <v>8</v>
      </c>
      <c r="AF62" s="29">
        <f t="shared" si="34"/>
        <v>10</v>
      </c>
      <c r="AG62" s="4">
        <f t="shared" si="35"/>
        <v>9</v>
      </c>
      <c r="AH62" s="4">
        <f t="shared" si="36"/>
        <v>8</v>
      </c>
      <c r="AI62" s="4">
        <f t="shared" si="37"/>
        <v>8</v>
      </c>
      <c r="AJ62" s="4">
        <f t="shared" si="38"/>
        <v>9</v>
      </c>
      <c r="AK62" s="4">
        <f t="shared" si="39"/>
        <v>9</v>
      </c>
      <c r="AL62" s="4">
        <f t="shared" si="40"/>
        <v>7</v>
      </c>
      <c r="AM62" s="4">
        <f t="shared" si="41"/>
        <v>8</v>
      </c>
      <c r="AN62" s="75">
        <f t="shared" si="42"/>
        <v>8</v>
      </c>
      <c r="AO62" s="4">
        <f t="shared" si="43"/>
        <v>11</v>
      </c>
      <c r="AP62" s="4">
        <f t="shared" si="44"/>
        <v>6</v>
      </c>
      <c r="AQ62" s="4">
        <f t="shared" si="45"/>
        <v>7</v>
      </c>
      <c r="AR62" s="4">
        <f t="shared" si="46"/>
        <v>9</v>
      </c>
      <c r="AS62" s="4">
        <f t="shared" si="47"/>
        <v>0</v>
      </c>
      <c r="AT62" s="4">
        <f t="shared" si="48"/>
        <v>0</v>
      </c>
      <c r="AU62" s="4">
        <f t="shared" si="49"/>
        <v>0</v>
      </c>
      <c r="AV62" s="1"/>
      <c r="AW62" s="30">
        <f>SMALL(AD62:AU62,$AD$300)</f>
        <v>0</v>
      </c>
      <c r="AX62" s="30">
        <f>SMALL(AD62:AU62,$AE$300)</f>
        <v>0</v>
      </c>
      <c r="AY62" s="31">
        <f>SMALL(AD62:AU62,$AF$300)</f>
        <v>0</v>
      </c>
      <c r="AZ62" s="32"/>
      <c r="BA62" s="32"/>
      <c r="BB62" s="32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ht="15" customHeight="1" x14ac:dyDescent="0.25">
      <c r="A63" s="1"/>
      <c r="B63" s="108">
        <f t="shared" si="28"/>
        <v>9</v>
      </c>
      <c r="C63" s="107" t="s">
        <v>103</v>
      </c>
      <c r="D63" s="107" t="s">
        <v>17</v>
      </c>
      <c r="E63" s="112"/>
      <c r="F63" s="124">
        <v>837</v>
      </c>
      <c r="G63" s="45">
        <v>6</v>
      </c>
      <c r="H63" s="45">
        <v>6</v>
      </c>
      <c r="I63" s="45">
        <v>7</v>
      </c>
      <c r="J63" s="45">
        <v>8</v>
      </c>
      <c r="K63" s="45">
        <v>6</v>
      </c>
      <c r="L63" s="45">
        <v>7</v>
      </c>
      <c r="M63" s="45">
        <v>7</v>
      </c>
      <c r="N63" s="45">
        <v>5</v>
      </c>
      <c r="O63" s="45">
        <v>8</v>
      </c>
      <c r="P63" s="45">
        <v>6</v>
      </c>
      <c r="Q63" s="45">
        <v>6</v>
      </c>
      <c r="R63" s="45">
        <v>7</v>
      </c>
      <c r="S63" s="45">
        <v>0</v>
      </c>
      <c r="T63" s="45">
        <v>5</v>
      </c>
      <c r="U63" s="45">
        <v>5</v>
      </c>
      <c r="V63" s="45">
        <v>7</v>
      </c>
      <c r="W63" s="45">
        <v>6</v>
      </c>
      <c r="X63" s="45">
        <v>9</v>
      </c>
      <c r="Y63" s="13"/>
      <c r="Z63" s="27">
        <f t="shared" si="29"/>
        <v>111</v>
      </c>
      <c r="AA63" s="27">
        <f t="shared" si="30"/>
        <v>10</v>
      </c>
      <c r="AB63" s="28">
        <f t="shared" si="31"/>
        <v>101</v>
      </c>
      <c r="AC63" s="1"/>
      <c r="AD63" s="29">
        <f t="shared" si="32"/>
        <v>6</v>
      </c>
      <c r="AE63" s="29">
        <f t="shared" si="33"/>
        <v>6</v>
      </c>
      <c r="AF63" s="29">
        <f t="shared" si="34"/>
        <v>7</v>
      </c>
      <c r="AG63" s="4">
        <f t="shared" si="35"/>
        <v>8</v>
      </c>
      <c r="AH63" s="4">
        <f t="shared" si="36"/>
        <v>6</v>
      </c>
      <c r="AI63" s="4">
        <f t="shared" si="37"/>
        <v>7</v>
      </c>
      <c r="AJ63" s="4">
        <f t="shared" si="38"/>
        <v>7</v>
      </c>
      <c r="AK63" s="4">
        <f t="shared" si="39"/>
        <v>5</v>
      </c>
      <c r="AL63" s="4">
        <f t="shared" si="40"/>
        <v>8</v>
      </c>
      <c r="AM63" s="4">
        <f t="shared" si="41"/>
        <v>6</v>
      </c>
      <c r="AN63" s="75">
        <f t="shared" si="42"/>
        <v>6</v>
      </c>
      <c r="AO63" s="4">
        <f t="shared" si="43"/>
        <v>7</v>
      </c>
      <c r="AP63" s="4">
        <f t="shared" si="44"/>
        <v>0</v>
      </c>
      <c r="AQ63" s="4">
        <f t="shared" si="45"/>
        <v>5</v>
      </c>
      <c r="AR63" s="4">
        <f t="shared" si="46"/>
        <v>5</v>
      </c>
      <c r="AS63" s="4">
        <f t="shared" si="47"/>
        <v>7</v>
      </c>
      <c r="AT63" s="4">
        <f t="shared" si="48"/>
        <v>6</v>
      </c>
      <c r="AU63" s="4">
        <f t="shared" si="49"/>
        <v>9</v>
      </c>
      <c r="AV63" s="1"/>
      <c r="AW63" s="30">
        <f>SMALL(AD63:AU63,$AD$300)</f>
        <v>0</v>
      </c>
      <c r="AX63" s="30">
        <f>SMALL(AD63:AU63,$AE$300)</f>
        <v>5</v>
      </c>
      <c r="AY63" s="31">
        <f>SMALL(AD63:AU63,$AF$300)</f>
        <v>5</v>
      </c>
      <c r="AZ63" s="32"/>
      <c r="BA63" s="32"/>
      <c r="BB63" s="32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ht="15" customHeight="1" x14ac:dyDescent="0.25">
      <c r="A64" s="1"/>
      <c r="B64" s="108">
        <f t="shared" si="28"/>
        <v>10</v>
      </c>
      <c r="C64" s="107" t="s">
        <v>92</v>
      </c>
      <c r="D64" s="107" t="s">
        <v>29</v>
      </c>
      <c r="E64" s="125"/>
      <c r="F64" s="124">
        <v>47</v>
      </c>
      <c r="G64" s="45">
        <v>7</v>
      </c>
      <c r="H64" s="45">
        <v>3</v>
      </c>
      <c r="I64" s="45">
        <v>5</v>
      </c>
      <c r="J64" s="45">
        <v>0</v>
      </c>
      <c r="K64" s="45">
        <v>5</v>
      </c>
      <c r="L64" s="45">
        <v>6</v>
      </c>
      <c r="M64" s="45">
        <v>8</v>
      </c>
      <c r="N64" s="45">
        <v>7</v>
      </c>
      <c r="O64" s="45">
        <v>9</v>
      </c>
      <c r="P64" s="45">
        <v>3</v>
      </c>
      <c r="Q64" s="45">
        <v>0</v>
      </c>
      <c r="R64" s="45">
        <v>0</v>
      </c>
      <c r="S64" s="45">
        <v>7</v>
      </c>
      <c r="T64" s="45">
        <v>6</v>
      </c>
      <c r="U64" s="45">
        <v>10</v>
      </c>
      <c r="V64" s="45">
        <v>5</v>
      </c>
      <c r="W64" s="45">
        <v>7</v>
      </c>
      <c r="X64" s="45">
        <v>8</v>
      </c>
      <c r="Y64" s="13"/>
      <c r="Z64" s="27">
        <f t="shared" si="29"/>
        <v>96</v>
      </c>
      <c r="AA64" s="27">
        <f t="shared" si="30"/>
        <v>0</v>
      </c>
      <c r="AB64" s="28">
        <f t="shared" si="31"/>
        <v>96</v>
      </c>
      <c r="AC64" s="1"/>
      <c r="AD64" s="29">
        <f t="shared" si="32"/>
        <v>7</v>
      </c>
      <c r="AE64" s="29">
        <f t="shared" si="33"/>
        <v>3</v>
      </c>
      <c r="AF64" s="29">
        <f t="shared" si="34"/>
        <v>5</v>
      </c>
      <c r="AG64" s="4">
        <f t="shared" si="35"/>
        <v>0</v>
      </c>
      <c r="AH64" s="4">
        <f t="shared" si="36"/>
        <v>5</v>
      </c>
      <c r="AI64" s="4">
        <f t="shared" si="37"/>
        <v>6</v>
      </c>
      <c r="AJ64" s="4">
        <f t="shared" si="38"/>
        <v>8</v>
      </c>
      <c r="AK64" s="4">
        <f t="shared" si="39"/>
        <v>7</v>
      </c>
      <c r="AL64" s="4">
        <f t="shared" si="40"/>
        <v>9</v>
      </c>
      <c r="AM64" s="4">
        <f t="shared" si="41"/>
        <v>3</v>
      </c>
      <c r="AN64" s="75">
        <f t="shared" si="42"/>
        <v>0</v>
      </c>
      <c r="AO64" s="4">
        <f t="shared" si="43"/>
        <v>0</v>
      </c>
      <c r="AP64" s="4">
        <f t="shared" si="44"/>
        <v>7</v>
      </c>
      <c r="AQ64" s="4">
        <f t="shared" si="45"/>
        <v>6</v>
      </c>
      <c r="AR64" s="4">
        <f t="shared" si="46"/>
        <v>10</v>
      </c>
      <c r="AS64" s="4">
        <f t="shared" si="47"/>
        <v>5</v>
      </c>
      <c r="AT64" s="4">
        <f t="shared" si="48"/>
        <v>7</v>
      </c>
      <c r="AU64" s="4">
        <f t="shared" si="49"/>
        <v>8</v>
      </c>
      <c r="AV64" s="1"/>
      <c r="AW64" s="30">
        <f>SMALL(AD64:AU64,$AD$300)</f>
        <v>0</v>
      </c>
      <c r="AX64" s="30">
        <f>SMALL(AD64:AU64,$AE$300)</f>
        <v>0</v>
      </c>
      <c r="AY64" s="31">
        <f>SMALL(AD64:AU64,$AF$300)</f>
        <v>0</v>
      </c>
      <c r="AZ64" s="32"/>
      <c r="BA64" s="32"/>
      <c r="BB64" s="32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ht="15" customHeight="1" x14ac:dyDescent="0.25">
      <c r="A65" s="1"/>
      <c r="B65" s="108">
        <f t="shared" si="28"/>
        <v>11</v>
      </c>
      <c r="C65" s="126" t="s">
        <v>97</v>
      </c>
      <c r="D65" s="126" t="s">
        <v>25</v>
      </c>
      <c r="E65" s="113"/>
      <c r="F65" s="127">
        <v>245</v>
      </c>
      <c r="G65" s="45">
        <v>3</v>
      </c>
      <c r="H65" s="45">
        <v>5</v>
      </c>
      <c r="I65" s="45">
        <v>3</v>
      </c>
      <c r="J65" s="45">
        <v>6</v>
      </c>
      <c r="K65" s="45">
        <v>4</v>
      </c>
      <c r="L65" s="45">
        <v>4</v>
      </c>
      <c r="M65" s="45">
        <v>2</v>
      </c>
      <c r="N65" s="45">
        <v>1</v>
      </c>
      <c r="O65" s="45">
        <v>2</v>
      </c>
      <c r="P65" s="45">
        <v>5</v>
      </c>
      <c r="Q65" s="45">
        <v>5</v>
      </c>
      <c r="R65" s="45">
        <v>4</v>
      </c>
      <c r="S65" s="45">
        <v>5</v>
      </c>
      <c r="T65" s="45">
        <v>4</v>
      </c>
      <c r="U65" s="45">
        <v>4</v>
      </c>
      <c r="V65" s="45">
        <v>0</v>
      </c>
      <c r="W65" s="45">
        <v>5</v>
      </c>
      <c r="X65" s="45">
        <v>7</v>
      </c>
      <c r="Y65" s="13"/>
      <c r="Z65" s="27">
        <f t="shared" si="29"/>
        <v>69</v>
      </c>
      <c r="AA65" s="27">
        <f t="shared" si="30"/>
        <v>3</v>
      </c>
      <c r="AB65" s="28">
        <f t="shared" si="31"/>
        <v>66</v>
      </c>
      <c r="AC65" s="1"/>
      <c r="AD65" s="29">
        <f t="shared" si="32"/>
        <v>3</v>
      </c>
      <c r="AE65" s="29">
        <f t="shared" si="33"/>
        <v>5</v>
      </c>
      <c r="AF65" s="29">
        <f t="shared" si="34"/>
        <v>3</v>
      </c>
      <c r="AG65" s="4">
        <f t="shared" si="35"/>
        <v>6</v>
      </c>
      <c r="AH65" s="4">
        <f t="shared" si="36"/>
        <v>4</v>
      </c>
      <c r="AI65" s="4">
        <f t="shared" si="37"/>
        <v>4</v>
      </c>
      <c r="AJ65" s="4">
        <f t="shared" si="38"/>
        <v>2</v>
      </c>
      <c r="AK65" s="4">
        <f t="shared" si="39"/>
        <v>1</v>
      </c>
      <c r="AL65" s="4">
        <f t="shared" si="40"/>
        <v>2</v>
      </c>
      <c r="AM65" s="4">
        <f t="shared" si="41"/>
        <v>5</v>
      </c>
      <c r="AN65" s="75">
        <f t="shared" si="42"/>
        <v>5</v>
      </c>
      <c r="AO65" s="4">
        <f t="shared" si="43"/>
        <v>4</v>
      </c>
      <c r="AP65" s="4">
        <f t="shared" si="44"/>
        <v>5</v>
      </c>
      <c r="AQ65" s="4">
        <f t="shared" si="45"/>
        <v>4</v>
      </c>
      <c r="AR65" s="4">
        <f t="shared" si="46"/>
        <v>4</v>
      </c>
      <c r="AS65" s="4">
        <f t="shared" si="47"/>
        <v>0</v>
      </c>
      <c r="AT65" s="4">
        <f t="shared" si="48"/>
        <v>5</v>
      </c>
      <c r="AU65" s="4">
        <f t="shared" si="49"/>
        <v>7</v>
      </c>
      <c r="AV65" s="1"/>
      <c r="AW65" s="30">
        <f>SMALL(AD65:AU65,$AD$300)</f>
        <v>0</v>
      </c>
      <c r="AX65" s="30">
        <f>SMALL(AD65:AU65,$AE$300)</f>
        <v>1</v>
      </c>
      <c r="AY65" s="31">
        <f>SMALL(AD65:AU65,$AF$300)</f>
        <v>2</v>
      </c>
      <c r="AZ65" s="32"/>
      <c r="BA65" s="32"/>
      <c r="BB65" s="32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15" customHeight="1" x14ac:dyDescent="0.25">
      <c r="A66" s="1"/>
      <c r="B66" s="108">
        <f t="shared" si="28"/>
        <v>12</v>
      </c>
      <c r="C66" s="126" t="s">
        <v>100</v>
      </c>
      <c r="D66" s="126" t="s">
        <v>27</v>
      </c>
      <c r="E66" s="113"/>
      <c r="F66" s="127">
        <v>291</v>
      </c>
      <c r="G66" s="45">
        <v>4</v>
      </c>
      <c r="H66" s="45">
        <v>4</v>
      </c>
      <c r="I66" s="45">
        <v>4</v>
      </c>
      <c r="J66" s="45">
        <v>5</v>
      </c>
      <c r="K66" s="45">
        <v>3</v>
      </c>
      <c r="L66" s="45">
        <v>3</v>
      </c>
      <c r="M66" s="45">
        <v>3</v>
      </c>
      <c r="N66" s="45">
        <v>3</v>
      </c>
      <c r="O66" s="45">
        <v>3</v>
      </c>
      <c r="P66" s="45">
        <v>4</v>
      </c>
      <c r="Q66" s="45">
        <v>4</v>
      </c>
      <c r="R66" s="45">
        <v>5</v>
      </c>
      <c r="S66" s="45">
        <v>4</v>
      </c>
      <c r="T66" s="45">
        <v>3</v>
      </c>
      <c r="U66" s="45">
        <v>3</v>
      </c>
      <c r="V66" s="45">
        <v>6</v>
      </c>
      <c r="W66" s="45">
        <v>4</v>
      </c>
      <c r="X66" s="45">
        <v>6</v>
      </c>
      <c r="Y66" s="13"/>
      <c r="Z66" s="27">
        <f t="shared" si="29"/>
        <v>71</v>
      </c>
      <c r="AA66" s="27">
        <f t="shared" si="30"/>
        <v>9</v>
      </c>
      <c r="AB66" s="28">
        <f t="shared" si="31"/>
        <v>62</v>
      </c>
      <c r="AC66" s="1"/>
      <c r="AD66" s="29">
        <f t="shared" si="32"/>
        <v>4</v>
      </c>
      <c r="AE66" s="29">
        <f t="shared" si="33"/>
        <v>4</v>
      </c>
      <c r="AF66" s="29">
        <f t="shared" si="34"/>
        <v>4</v>
      </c>
      <c r="AG66" s="4">
        <f t="shared" si="35"/>
        <v>5</v>
      </c>
      <c r="AH66" s="4">
        <f t="shared" si="36"/>
        <v>3</v>
      </c>
      <c r="AI66" s="4">
        <f t="shared" si="37"/>
        <v>3</v>
      </c>
      <c r="AJ66" s="4">
        <f t="shared" si="38"/>
        <v>3</v>
      </c>
      <c r="AK66" s="4">
        <f t="shared" si="39"/>
        <v>3</v>
      </c>
      <c r="AL66" s="4">
        <f t="shared" si="40"/>
        <v>3</v>
      </c>
      <c r="AM66" s="4">
        <f t="shared" si="41"/>
        <v>4</v>
      </c>
      <c r="AN66" s="75">
        <f t="shared" si="42"/>
        <v>4</v>
      </c>
      <c r="AO66" s="4">
        <f t="shared" si="43"/>
        <v>5</v>
      </c>
      <c r="AP66" s="4">
        <f t="shared" si="44"/>
        <v>4</v>
      </c>
      <c r="AQ66" s="4">
        <f t="shared" si="45"/>
        <v>3</v>
      </c>
      <c r="AR66" s="4">
        <f t="shared" si="46"/>
        <v>3</v>
      </c>
      <c r="AS66" s="4">
        <f t="shared" si="47"/>
        <v>6</v>
      </c>
      <c r="AT66" s="4">
        <f t="shared" si="48"/>
        <v>4</v>
      </c>
      <c r="AU66" s="4">
        <f t="shared" si="49"/>
        <v>6</v>
      </c>
      <c r="AV66" s="1"/>
      <c r="AW66" s="30">
        <f>SMALL(AD66:AU66,$AD$300)</f>
        <v>3</v>
      </c>
      <c r="AX66" s="30">
        <f>SMALL(AD66:AU66,$AE$300)</f>
        <v>3</v>
      </c>
      <c r="AY66" s="31">
        <f>SMALL(AD66:AU66,$AF$300)</f>
        <v>3</v>
      </c>
      <c r="AZ66" s="32"/>
      <c r="BA66" s="32"/>
      <c r="BB66" s="32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ht="15" customHeight="1" x14ac:dyDescent="0.25">
      <c r="A67" s="1"/>
      <c r="B67" s="108">
        <f t="shared" si="28"/>
        <v>13</v>
      </c>
      <c r="C67" s="126" t="s">
        <v>101</v>
      </c>
      <c r="D67" s="126" t="s">
        <v>19</v>
      </c>
      <c r="E67" s="123"/>
      <c r="F67" s="127">
        <v>591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4</v>
      </c>
      <c r="N67" s="45">
        <v>4</v>
      </c>
      <c r="O67" s="45">
        <v>4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13"/>
      <c r="Z67" s="27">
        <f t="shared" si="29"/>
        <v>12</v>
      </c>
      <c r="AA67" s="27">
        <f t="shared" si="30"/>
        <v>0</v>
      </c>
      <c r="AB67" s="28">
        <f t="shared" si="31"/>
        <v>12</v>
      </c>
      <c r="AC67" s="1"/>
      <c r="AD67" s="29">
        <f t="shared" si="32"/>
        <v>0</v>
      </c>
      <c r="AE67" s="29">
        <f t="shared" si="33"/>
        <v>0</v>
      </c>
      <c r="AF67" s="29">
        <f t="shared" si="34"/>
        <v>0</v>
      </c>
      <c r="AG67" s="4">
        <f t="shared" si="35"/>
        <v>0</v>
      </c>
      <c r="AH67" s="4">
        <f t="shared" si="36"/>
        <v>0</v>
      </c>
      <c r="AI67" s="4">
        <f t="shared" si="37"/>
        <v>0</v>
      </c>
      <c r="AJ67" s="4">
        <f t="shared" si="38"/>
        <v>4</v>
      </c>
      <c r="AK67" s="4">
        <f t="shared" si="39"/>
        <v>4</v>
      </c>
      <c r="AL67" s="4">
        <f t="shared" si="40"/>
        <v>4</v>
      </c>
      <c r="AM67" s="4">
        <f t="shared" si="41"/>
        <v>0</v>
      </c>
      <c r="AN67" s="75">
        <f t="shared" si="42"/>
        <v>0</v>
      </c>
      <c r="AO67" s="4">
        <f t="shared" si="43"/>
        <v>0</v>
      </c>
      <c r="AP67" s="4">
        <f t="shared" si="44"/>
        <v>0</v>
      </c>
      <c r="AQ67" s="4">
        <f t="shared" si="45"/>
        <v>0</v>
      </c>
      <c r="AR67" s="4">
        <f t="shared" si="46"/>
        <v>0</v>
      </c>
      <c r="AS67" s="4">
        <f t="shared" si="47"/>
        <v>0</v>
      </c>
      <c r="AT67" s="4">
        <f t="shared" si="48"/>
        <v>0</v>
      </c>
      <c r="AU67" s="4">
        <f t="shared" si="49"/>
        <v>0</v>
      </c>
      <c r="AV67" s="1"/>
      <c r="AW67" s="30">
        <f>SMALL(AD67:AU67,$AD$300)</f>
        <v>0</v>
      </c>
      <c r="AX67" s="30">
        <f>SMALL(AD67:AU67,$AE$300)</f>
        <v>0</v>
      </c>
      <c r="AY67" s="31">
        <f>SMALL(AD67:AU67,$AF$300)</f>
        <v>0</v>
      </c>
      <c r="AZ67" s="32"/>
      <c r="BA67" s="32"/>
      <c r="BB67" s="32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15" customHeight="1" x14ac:dyDescent="0.25">
      <c r="A68" s="1"/>
      <c r="B68" s="108">
        <f t="shared" si="28"/>
        <v>14</v>
      </c>
      <c r="C68" s="126" t="s">
        <v>106</v>
      </c>
      <c r="D68" s="126" t="s">
        <v>52</v>
      </c>
      <c r="E68" s="123"/>
      <c r="F68" s="127">
        <v>180</v>
      </c>
      <c r="G68" s="45">
        <v>0</v>
      </c>
      <c r="H68" s="45">
        <v>0</v>
      </c>
      <c r="I68" s="45">
        <v>0</v>
      </c>
      <c r="J68" s="45">
        <v>3</v>
      </c>
      <c r="K68" s="45">
        <v>2</v>
      </c>
      <c r="L68" s="45">
        <v>2</v>
      </c>
      <c r="M68" s="45">
        <v>1</v>
      </c>
      <c r="N68" s="45">
        <v>2</v>
      </c>
      <c r="O68" s="45">
        <v>1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13"/>
      <c r="Z68" s="27">
        <f t="shared" si="29"/>
        <v>11</v>
      </c>
      <c r="AA68" s="27">
        <f t="shared" si="30"/>
        <v>0</v>
      </c>
      <c r="AB68" s="28">
        <f t="shared" si="31"/>
        <v>11</v>
      </c>
      <c r="AC68" s="1"/>
      <c r="AD68" s="29">
        <f t="shared" si="32"/>
        <v>0</v>
      </c>
      <c r="AE68" s="29">
        <f t="shared" si="33"/>
        <v>0</v>
      </c>
      <c r="AF68" s="29">
        <f t="shared" si="34"/>
        <v>0</v>
      </c>
      <c r="AG68" s="4">
        <f t="shared" si="35"/>
        <v>3</v>
      </c>
      <c r="AH68" s="4">
        <f t="shared" si="36"/>
        <v>2</v>
      </c>
      <c r="AI68" s="4">
        <f t="shared" si="37"/>
        <v>2</v>
      </c>
      <c r="AJ68" s="4">
        <f t="shared" si="38"/>
        <v>1</v>
      </c>
      <c r="AK68" s="4">
        <f t="shared" si="39"/>
        <v>2</v>
      </c>
      <c r="AL68" s="4">
        <f t="shared" si="40"/>
        <v>1</v>
      </c>
      <c r="AM68" s="4">
        <f t="shared" si="41"/>
        <v>0</v>
      </c>
      <c r="AN68" s="75">
        <f t="shared" si="42"/>
        <v>0</v>
      </c>
      <c r="AO68" s="4">
        <f t="shared" si="43"/>
        <v>0</v>
      </c>
      <c r="AP68" s="4">
        <f t="shared" si="44"/>
        <v>0</v>
      </c>
      <c r="AQ68" s="4">
        <f t="shared" si="45"/>
        <v>0</v>
      </c>
      <c r="AR68" s="4">
        <f t="shared" si="46"/>
        <v>0</v>
      </c>
      <c r="AS68" s="4">
        <f t="shared" si="47"/>
        <v>0</v>
      </c>
      <c r="AT68" s="4">
        <f t="shared" si="48"/>
        <v>0</v>
      </c>
      <c r="AU68" s="4">
        <f t="shared" si="49"/>
        <v>0</v>
      </c>
      <c r="AV68" s="1"/>
      <c r="AW68" s="30">
        <f>SMALL(AD68:AU68,$AD$300)</f>
        <v>0</v>
      </c>
      <c r="AX68" s="30">
        <f>SMALL(AD68:AU68,$AE$300)</f>
        <v>0</v>
      </c>
      <c r="AY68" s="31">
        <f>SMALL(AD68:AU68,$AF$300)</f>
        <v>0</v>
      </c>
      <c r="AZ68" s="32"/>
      <c r="BA68" s="32"/>
      <c r="BB68" s="32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5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75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ht="16.5" customHeight="1" x14ac:dyDescent="0.25">
      <c r="A70" s="1"/>
      <c r="B70" s="1"/>
      <c r="C70" s="3" t="s">
        <v>38</v>
      </c>
      <c r="D70" s="1"/>
      <c r="E70" s="1"/>
      <c r="F70" s="1"/>
      <c r="G70" s="1">
        <v>52</v>
      </c>
      <c r="H70" s="1"/>
      <c r="I70" s="1"/>
      <c r="J70" s="1"/>
      <c r="K70" s="1"/>
      <c r="L70" s="1"/>
      <c r="M70" s="1"/>
      <c r="N70" s="1"/>
      <c r="O70" s="1"/>
      <c r="P70" s="1"/>
      <c r="Q70" s="75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75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ht="13.5" customHeight="1" x14ac:dyDescent="0.2">
      <c r="A71" s="1"/>
      <c r="B71" s="1"/>
      <c r="C71" s="1"/>
      <c r="D71" s="1"/>
      <c r="E71" s="1"/>
      <c r="F71" s="1"/>
      <c r="G71" s="234" t="s">
        <v>1</v>
      </c>
      <c r="H71" s="235"/>
      <c r="I71" s="236"/>
      <c r="J71" s="234" t="s">
        <v>2</v>
      </c>
      <c r="K71" s="235"/>
      <c r="L71" s="236"/>
      <c r="M71" s="234" t="s">
        <v>3</v>
      </c>
      <c r="N71" s="235"/>
      <c r="O71" s="236"/>
      <c r="P71" s="234" t="s">
        <v>4</v>
      </c>
      <c r="Q71" s="237"/>
      <c r="R71" s="236"/>
      <c r="S71" s="234" t="s">
        <v>5</v>
      </c>
      <c r="T71" s="235"/>
      <c r="U71" s="236"/>
      <c r="V71" s="234" t="s">
        <v>6</v>
      </c>
      <c r="W71" s="235"/>
      <c r="X71" s="238"/>
      <c r="Y71" s="5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75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ht="13.5" customHeight="1" x14ac:dyDescent="0.2">
      <c r="A72" s="1"/>
      <c r="B72" s="1"/>
      <c r="C72" s="1"/>
      <c r="D72" s="1"/>
      <c r="E72" s="1"/>
      <c r="F72" s="1"/>
      <c r="G72" s="6"/>
      <c r="H72" s="6"/>
      <c r="I72" s="7"/>
      <c r="J72" s="6"/>
      <c r="K72" s="6"/>
      <c r="L72" s="7"/>
      <c r="M72" s="7"/>
      <c r="N72" s="6"/>
      <c r="O72" s="6"/>
      <c r="P72" s="50"/>
      <c r="Q72" s="50"/>
      <c r="R72" s="50"/>
      <c r="S72" s="44"/>
      <c r="T72" s="44"/>
      <c r="U72" s="44"/>
      <c r="V72" s="12"/>
      <c r="W72" s="12"/>
      <c r="X72" s="7"/>
      <c r="Y72" s="5"/>
      <c r="Z72" s="13"/>
      <c r="AA72" s="13"/>
      <c r="AB72" s="14" t="s">
        <v>7</v>
      </c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75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ht="15" customHeight="1" thickBot="1" x14ac:dyDescent="0.25">
      <c r="A73" s="1"/>
      <c r="B73" s="15" t="s">
        <v>8</v>
      </c>
      <c r="C73" s="16" t="s">
        <v>9</v>
      </c>
      <c r="D73" s="17" t="s">
        <v>10</v>
      </c>
      <c r="E73" s="18" t="s">
        <v>11</v>
      </c>
      <c r="F73" s="18" t="s">
        <v>12</v>
      </c>
      <c r="G73" s="14" t="s">
        <v>13</v>
      </c>
      <c r="H73" s="14" t="s">
        <v>13</v>
      </c>
      <c r="I73" s="14" t="s">
        <v>13</v>
      </c>
      <c r="J73" s="51" t="s">
        <v>13</v>
      </c>
      <c r="K73" s="14" t="s">
        <v>13</v>
      </c>
      <c r="L73" s="14" t="s">
        <v>13</v>
      </c>
      <c r="M73" s="14" t="s">
        <v>13</v>
      </c>
      <c r="N73" s="14" t="s">
        <v>13</v>
      </c>
      <c r="O73" s="14" t="s">
        <v>13</v>
      </c>
      <c r="P73" s="14" t="s">
        <v>13</v>
      </c>
      <c r="Q73" s="91"/>
      <c r="R73" s="14" t="s">
        <v>13</v>
      </c>
      <c r="S73" s="14" t="s">
        <v>13</v>
      </c>
      <c r="T73" s="14"/>
      <c r="U73" s="14" t="s">
        <v>13</v>
      </c>
      <c r="V73" s="14" t="s">
        <v>13</v>
      </c>
      <c r="W73" s="14" t="s">
        <v>13</v>
      </c>
      <c r="X73" s="14" t="s">
        <v>13</v>
      </c>
      <c r="Y73" s="5"/>
      <c r="Z73" s="22" t="s">
        <v>7</v>
      </c>
      <c r="AA73" s="14" t="s">
        <v>15</v>
      </c>
      <c r="AB73" s="11" t="s">
        <v>16</v>
      </c>
      <c r="AC73" s="1"/>
      <c r="AD73" s="1">
        <v>1</v>
      </c>
      <c r="AE73" s="1">
        <v>2</v>
      </c>
      <c r="AF73" s="1">
        <v>3</v>
      </c>
      <c r="AG73" s="2">
        <v>4</v>
      </c>
      <c r="AH73" s="2">
        <v>5</v>
      </c>
      <c r="AI73" s="2">
        <v>6</v>
      </c>
      <c r="AJ73" s="2">
        <v>7</v>
      </c>
      <c r="AK73" s="2">
        <v>8</v>
      </c>
      <c r="AL73" s="2">
        <v>9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1"/>
      <c r="AW73" s="24">
        <f>SMALL(AD73:AF73,$AD$300)</f>
        <v>1</v>
      </c>
      <c r="AX73" s="13">
        <v>2</v>
      </c>
      <c r="AY73" s="1">
        <v>3</v>
      </c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ht="15.75" customHeight="1" thickBot="1" x14ac:dyDescent="0.3">
      <c r="A74" s="1"/>
      <c r="B74" s="176">
        <f>IF(AB74=" ",0,RANK(AB74,$AB$74:$AB$102,0))</f>
        <v>1</v>
      </c>
      <c r="C74" s="177" t="s">
        <v>130</v>
      </c>
      <c r="D74" s="177" t="s">
        <v>53</v>
      </c>
      <c r="E74" s="178"/>
      <c r="F74" s="179">
        <v>129</v>
      </c>
      <c r="G74" s="157">
        <v>29</v>
      </c>
      <c r="H74" s="52">
        <v>29</v>
      </c>
      <c r="I74" s="52">
        <v>29</v>
      </c>
      <c r="J74" s="52">
        <v>29</v>
      </c>
      <c r="K74" s="52">
        <v>29</v>
      </c>
      <c r="L74" s="52">
        <v>29</v>
      </c>
      <c r="M74" s="52">
        <v>29</v>
      </c>
      <c r="N74" s="52">
        <v>24</v>
      </c>
      <c r="O74" s="52">
        <v>29</v>
      </c>
      <c r="P74" s="52">
        <v>28</v>
      </c>
      <c r="Q74" s="87">
        <v>28</v>
      </c>
      <c r="R74" s="52">
        <v>28</v>
      </c>
      <c r="S74" s="52">
        <v>29</v>
      </c>
      <c r="T74" s="52">
        <v>29</v>
      </c>
      <c r="U74" s="52">
        <v>29</v>
      </c>
      <c r="V74" s="170">
        <v>29</v>
      </c>
      <c r="W74" s="52">
        <v>29</v>
      </c>
      <c r="X74" s="52">
        <v>29</v>
      </c>
      <c r="Y74" s="1"/>
      <c r="Z74" s="27">
        <f t="shared" ref="Z74:Z102" si="50">SUM(G74:X74)</f>
        <v>514</v>
      </c>
      <c r="AA74" s="27">
        <f t="shared" ref="AA74:AA102" si="51">AW74+AX74+AY74</f>
        <v>80</v>
      </c>
      <c r="AB74" s="28">
        <f t="shared" ref="AB74:AB102" si="52">(Z74-AA74)</f>
        <v>434</v>
      </c>
      <c r="AC74" s="1"/>
      <c r="AD74" s="29">
        <f t="shared" ref="AD74:AD102" si="53">G74</f>
        <v>29</v>
      </c>
      <c r="AE74" s="29">
        <f t="shared" ref="AE74:AE102" si="54">H74</f>
        <v>29</v>
      </c>
      <c r="AF74" s="29">
        <f t="shared" ref="AF74:AF102" si="55">I74</f>
        <v>29</v>
      </c>
      <c r="AG74" s="4">
        <f t="shared" ref="AG74:AG102" si="56">J74</f>
        <v>29</v>
      </c>
      <c r="AH74" s="4">
        <f t="shared" ref="AH74:AH102" si="57">K74</f>
        <v>29</v>
      </c>
      <c r="AI74" s="4">
        <f t="shared" ref="AI74:AI102" si="58">L74</f>
        <v>29</v>
      </c>
      <c r="AJ74" s="4">
        <f t="shared" ref="AJ74:AJ102" si="59">M74</f>
        <v>29</v>
      </c>
      <c r="AK74" s="4">
        <f t="shared" ref="AK74:AK102" si="60">N74</f>
        <v>24</v>
      </c>
      <c r="AL74" s="4">
        <f t="shared" ref="AL74:AL102" si="61">O74</f>
        <v>29</v>
      </c>
      <c r="AM74" s="4">
        <f t="shared" ref="AM74:AM102" si="62">P74</f>
        <v>28</v>
      </c>
      <c r="AN74" s="75">
        <f t="shared" ref="AN74:AN102" si="63">Q74</f>
        <v>28</v>
      </c>
      <c r="AO74" s="4">
        <f t="shared" ref="AO74:AO102" si="64">R74</f>
        <v>28</v>
      </c>
      <c r="AP74" s="4">
        <f t="shared" ref="AP74:AP102" si="65">S74</f>
        <v>29</v>
      </c>
      <c r="AQ74" s="4">
        <f t="shared" ref="AQ74:AQ102" si="66">T74</f>
        <v>29</v>
      </c>
      <c r="AR74" s="4">
        <f t="shared" ref="AR74:AR102" si="67">U74</f>
        <v>29</v>
      </c>
      <c r="AS74" s="4">
        <f t="shared" ref="AS74:AS102" si="68">V74</f>
        <v>29</v>
      </c>
      <c r="AT74" s="4">
        <f t="shared" ref="AT74:AT102" si="69">W74</f>
        <v>29</v>
      </c>
      <c r="AU74" s="4">
        <f t="shared" ref="AU74:AU102" si="70">X74</f>
        <v>29</v>
      </c>
      <c r="AV74" s="4"/>
      <c r="AW74" s="30">
        <f>SMALL(AD74:AU74,$AD$300)</f>
        <v>24</v>
      </c>
      <c r="AX74" s="30">
        <f>SMALL(AD74:AU74,$AE$300)</f>
        <v>28</v>
      </c>
      <c r="AY74" s="31">
        <f>SMALL(AD74:AU74,$AF$300)</f>
        <v>28</v>
      </c>
      <c r="AZ74" s="32"/>
      <c r="BA74" s="32"/>
      <c r="BB74" s="32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ht="15.75" customHeight="1" thickBot="1" x14ac:dyDescent="0.3">
      <c r="A75" s="1"/>
      <c r="B75" s="180">
        <f>IF(AB75=" ",0,RANK(AB75,$AB$74:$AB$102,0))</f>
        <v>2</v>
      </c>
      <c r="C75" s="147" t="s">
        <v>129</v>
      </c>
      <c r="D75" s="147" t="s">
        <v>53</v>
      </c>
      <c r="E75" s="181"/>
      <c r="F75" s="182">
        <v>128</v>
      </c>
      <c r="G75" s="157">
        <v>28</v>
      </c>
      <c r="H75" s="52">
        <v>28</v>
      </c>
      <c r="I75" s="52">
        <v>28</v>
      </c>
      <c r="J75" s="52">
        <v>28</v>
      </c>
      <c r="K75" s="52">
        <v>28</v>
      </c>
      <c r="L75" s="52">
        <v>28</v>
      </c>
      <c r="M75" s="52">
        <v>28</v>
      </c>
      <c r="N75" s="52">
        <v>29</v>
      </c>
      <c r="O75" s="52">
        <v>28</v>
      </c>
      <c r="P75" s="52">
        <v>29</v>
      </c>
      <c r="Q75" s="87">
        <v>29</v>
      </c>
      <c r="R75" s="52">
        <v>29</v>
      </c>
      <c r="S75" s="52">
        <v>28</v>
      </c>
      <c r="T75" s="52">
        <v>28</v>
      </c>
      <c r="U75" s="52">
        <v>28</v>
      </c>
      <c r="V75" s="171">
        <v>0</v>
      </c>
      <c r="W75" s="52">
        <v>0</v>
      </c>
      <c r="X75" s="52">
        <v>0</v>
      </c>
      <c r="Y75" s="13"/>
      <c r="Z75" s="27">
        <f t="shared" si="50"/>
        <v>424</v>
      </c>
      <c r="AA75" s="27">
        <f t="shared" si="51"/>
        <v>0</v>
      </c>
      <c r="AB75" s="28">
        <f t="shared" si="52"/>
        <v>424</v>
      </c>
      <c r="AC75" s="1"/>
      <c r="AD75" s="29">
        <f t="shared" si="53"/>
        <v>28</v>
      </c>
      <c r="AE75" s="29">
        <f t="shared" si="54"/>
        <v>28</v>
      </c>
      <c r="AF75" s="29">
        <f t="shared" si="55"/>
        <v>28</v>
      </c>
      <c r="AG75" s="4">
        <f t="shared" si="56"/>
        <v>28</v>
      </c>
      <c r="AH75" s="4">
        <f t="shared" si="57"/>
        <v>28</v>
      </c>
      <c r="AI75" s="4">
        <f t="shared" si="58"/>
        <v>28</v>
      </c>
      <c r="AJ75" s="4">
        <f t="shared" si="59"/>
        <v>28</v>
      </c>
      <c r="AK75" s="4">
        <f t="shared" si="60"/>
        <v>29</v>
      </c>
      <c r="AL75" s="4">
        <f t="shared" si="61"/>
        <v>28</v>
      </c>
      <c r="AM75" s="4">
        <f t="shared" si="62"/>
        <v>29</v>
      </c>
      <c r="AN75" s="75">
        <f t="shared" si="63"/>
        <v>29</v>
      </c>
      <c r="AO75" s="4">
        <f t="shared" si="64"/>
        <v>29</v>
      </c>
      <c r="AP75" s="4">
        <f t="shared" si="65"/>
        <v>28</v>
      </c>
      <c r="AQ75" s="4">
        <f t="shared" si="66"/>
        <v>28</v>
      </c>
      <c r="AR75" s="4">
        <f t="shared" si="67"/>
        <v>28</v>
      </c>
      <c r="AS75" s="4">
        <f t="shared" si="68"/>
        <v>0</v>
      </c>
      <c r="AT75" s="4">
        <f t="shared" si="69"/>
        <v>0</v>
      </c>
      <c r="AU75" s="4">
        <f t="shared" si="70"/>
        <v>0</v>
      </c>
      <c r="AV75" s="4"/>
      <c r="AW75" s="30">
        <f>SMALL(AD75:AU75,$AD$300)</f>
        <v>0</v>
      </c>
      <c r="AX75" s="30">
        <f>SMALL(AD75:AU75,$AE$300)</f>
        <v>0</v>
      </c>
      <c r="AY75" s="31">
        <f>SMALL(AD75:AU75,$AF$300)</f>
        <v>0</v>
      </c>
      <c r="AZ75" s="32"/>
      <c r="BA75" s="32"/>
      <c r="BB75" s="32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ht="15.75" customHeight="1" thickBot="1" x14ac:dyDescent="0.3">
      <c r="A76" s="1"/>
      <c r="B76" s="183">
        <f>IF(AB76=" ",0,RANK(AB76,$AB$74:$AB$102,0))</f>
        <v>3</v>
      </c>
      <c r="C76" s="147" t="s">
        <v>138</v>
      </c>
      <c r="D76" s="147" t="s">
        <v>31</v>
      </c>
      <c r="E76" s="184"/>
      <c r="F76" s="185">
        <v>372</v>
      </c>
      <c r="G76" s="157">
        <v>24</v>
      </c>
      <c r="H76" s="52">
        <v>26</v>
      </c>
      <c r="I76" s="52">
        <v>27</v>
      </c>
      <c r="J76" s="52">
        <v>24</v>
      </c>
      <c r="K76" s="52">
        <v>27</v>
      </c>
      <c r="L76" s="52">
        <v>26</v>
      </c>
      <c r="M76" s="52">
        <v>26</v>
      </c>
      <c r="N76" s="52">
        <v>22</v>
      </c>
      <c r="O76" s="52">
        <v>27</v>
      </c>
      <c r="P76" s="52">
        <v>25</v>
      </c>
      <c r="Q76" s="87">
        <v>18</v>
      </c>
      <c r="R76" s="52">
        <v>26</v>
      </c>
      <c r="S76" s="52">
        <v>24</v>
      </c>
      <c r="T76" s="52">
        <v>21</v>
      </c>
      <c r="U76" s="52">
        <v>25</v>
      </c>
      <c r="V76" s="171">
        <v>25</v>
      </c>
      <c r="W76" s="52">
        <v>19</v>
      </c>
      <c r="X76" s="52">
        <v>25</v>
      </c>
      <c r="Y76" s="4"/>
      <c r="Z76" s="27">
        <f t="shared" si="50"/>
        <v>437</v>
      </c>
      <c r="AA76" s="27">
        <f t="shared" si="51"/>
        <v>58</v>
      </c>
      <c r="AB76" s="28">
        <f t="shared" si="52"/>
        <v>379</v>
      </c>
      <c r="AC76" s="1"/>
      <c r="AD76" s="29">
        <f t="shared" si="53"/>
        <v>24</v>
      </c>
      <c r="AE76" s="29">
        <f t="shared" si="54"/>
        <v>26</v>
      </c>
      <c r="AF76" s="29">
        <f t="shared" si="55"/>
        <v>27</v>
      </c>
      <c r="AG76" s="4">
        <f t="shared" si="56"/>
        <v>24</v>
      </c>
      <c r="AH76" s="4">
        <f t="shared" si="57"/>
        <v>27</v>
      </c>
      <c r="AI76" s="4">
        <f t="shared" si="58"/>
        <v>26</v>
      </c>
      <c r="AJ76" s="4">
        <f t="shared" si="59"/>
        <v>26</v>
      </c>
      <c r="AK76" s="4">
        <f t="shared" si="60"/>
        <v>22</v>
      </c>
      <c r="AL76" s="4">
        <f t="shared" si="61"/>
        <v>27</v>
      </c>
      <c r="AM76" s="4">
        <f t="shared" si="62"/>
        <v>25</v>
      </c>
      <c r="AN76" s="75">
        <f t="shared" si="63"/>
        <v>18</v>
      </c>
      <c r="AO76" s="4">
        <f t="shared" si="64"/>
        <v>26</v>
      </c>
      <c r="AP76" s="4">
        <f t="shared" si="65"/>
        <v>24</v>
      </c>
      <c r="AQ76" s="4">
        <f t="shared" si="66"/>
        <v>21</v>
      </c>
      <c r="AR76" s="4">
        <f t="shared" si="67"/>
        <v>25</v>
      </c>
      <c r="AS76" s="4">
        <f t="shared" si="68"/>
        <v>25</v>
      </c>
      <c r="AT76" s="4">
        <f t="shared" si="69"/>
        <v>19</v>
      </c>
      <c r="AU76" s="4">
        <f t="shared" si="70"/>
        <v>25</v>
      </c>
      <c r="AV76" s="4"/>
      <c r="AW76" s="30">
        <f>SMALL(AD76:AU76,$AD$300)</f>
        <v>18</v>
      </c>
      <c r="AX76" s="30">
        <f>SMALL(AD76:AU76,$AE$300)</f>
        <v>19</v>
      </c>
      <c r="AY76" s="31">
        <f>SMALL(AD76:AU76,$AF$300)</f>
        <v>21</v>
      </c>
      <c r="AZ76" s="32"/>
      <c r="BA76" s="32"/>
      <c r="BB76" s="32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15.75" customHeight="1" thickBot="1" x14ac:dyDescent="0.3">
      <c r="A77" s="1"/>
      <c r="B77" s="180">
        <f>IF(AB77=" ",0,RANK(AB77,$AB$74:$AB$102,0))</f>
        <v>4</v>
      </c>
      <c r="C77" s="147" t="s">
        <v>134</v>
      </c>
      <c r="D77" s="147" t="s">
        <v>48</v>
      </c>
      <c r="E77" s="181"/>
      <c r="F77" s="182">
        <v>277</v>
      </c>
      <c r="G77" s="157">
        <v>27</v>
      </c>
      <c r="H77" s="52">
        <v>20</v>
      </c>
      <c r="I77" s="52">
        <v>26</v>
      </c>
      <c r="J77" s="52">
        <v>27</v>
      </c>
      <c r="K77" s="52">
        <v>19</v>
      </c>
      <c r="L77" s="52">
        <v>17</v>
      </c>
      <c r="M77" s="52">
        <v>24</v>
      </c>
      <c r="N77" s="52">
        <v>25</v>
      </c>
      <c r="O77" s="52">
        <v>24</v>
      </c>
      <c r="P77" s="52">
        <v>17</v>
      </c>
      <c r="Q77" s="87">
        <v>25</v>
      </c>
      <c r="R77" s="52">
        <v>27</v>
      </c>
      <c r="S77" s="52">
        <v>23</v>
      </c>
      <c r="T77" s="52">
        <v>27</v>
      </c>
      <c r="U77" s="52">
        <v>26</v>
      </c>
      <c r="V77" s="171">
        <v>27</v>
      </c>
      <c r="W77" s="52">
        <v>23</v>
      </c>
      <c r="X77" s="52">
        <v>27</v>
      </c>
      <c r="Y77" s="1"/>
      <c r="Z77" s="27">
        <f t="shared" si="50"/>
        <v>431</v>
      </c>
      <c r="AA77" s="27">
        <f t="shared" si="51"/>
        <v>53</v>
      </c>
      <c r="AB77" s="28">
        <f t="shared" si="52"/>
        <v>378</v>
      </c>
      <c r="AC77" s="1"/>
      <c r="AD77" s="29">
        <f t="shared" si="53"/>
        <v>27</v>
      </c>
      <c r="AE77" s="29">
        <f t="shared" si="54"/>
        <v>20</v>
      </c>
      <c r="AF77" s="29">
        <f t="shared" si="55"/>
        <v>26</v>
      </c>
      <c r="AG77" s="4">
        <f t="shared" si="56"/>
        <v>27</v>
      </c>
      <c r="AH77" s="4">
        <f t="shared" si="57"/>
        <v>19</v>
      </c>
      <c r="AI77" s="4">
        <f t="shared" si="58"/>
        <v>17</v>
      </c>
      <c r="AJ77" s="4">
        <f t="shared" si="59"/>
        <v>24</v>
      </c>
      <c r="AK77" s="4">
        <f t="shared" si="60"/>
        <v>25</v>
      </c>
      <c r="AL77" s="4">
        <f t="shared" si="61"/>
        <v>24</v>
      </c>
      <c r="AM77" s="4">
        <f t="shared" si="62"/>
        <v>17</v>
      </c>
      <c r="AN77" s="75">
        <f t="shared" si="63"/>
        <v>25</v>
      </c>
      <c r="AO77" s="4">
        <f t="shared" si="64"/>
        <v>27</v>
      </c>
      <c r="AP77" s="4">
        <f t="shared" si="65"/>
        <v>23</v>
      </c>
      <c r="AQ77" s="4">
        <f t="shared" si="66"/>
        <v>27</v>
      </c>
      <c r="AR77" s="4">
        <f t="shared" si="67"/>
        <v>26</v>
      </c>
      <c r="AS77" s="4">
        <f t="shared" si="68"/>
        <v>27</v>
      </c>
      <c r="AT77" s="4">
        <f t="shared" si="69"/>
        <v>23</v>
      </c>
      <c r="AU77" s="4">
        <f t="shared" si="70"/>
        <v>27</v>
      </c>
      <c r="AV77" s="4"/>
      <c r="AW77" s="30">
        <f>SMALL(AD77:AU77,$AD$300)</f>
        <v>17</v>
      </c>
      <c r="AX77" s="30">
        <f>SMALL(AD77:AU77,$AE$300)</f>
        <v>17</v>
      </c>
      <c r="AY77" s="31">
        <f>SMALL(AD77:AU77,$AF$300)</f>
        <v>19</v>
      </c>
      <c r="AZ77" s="32"/>
      <c r="BA77" s="32"/>
      <c r="BB77" s="32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15.75" customHeight="1" thickBot="1" x14ac:dyDescent="0.3">
      <c r="A78" s="1"/>
      <c r="B78" s="186">
        <f>IF(AB78=" ",0,RANK(AB78,$AB$74:$AB$102,0))</f>
        <v>5</v>
      </c>
      <c r="C78" s="147" t="s">
        <v>151</v>
      </c>
      <c r="D78" s="147" t="s">
        <v>18</v>
      </c>
      <c r="E78" s="187"/>
      <c r="F78" s="188">
        <v>965</v>
      </c>
      <c r="G78" s="157">
        <v>19</v>
      </c>
      <c r="H78" s="52">
        <v>24</v>
      </c>
      <c r="I78" s="52">
        <v>24</v>
      </c>
      <c r="J78" s="52">
        <v>21</v>
      </c>
      <c r="K78" s="52">
        <v>18</v>
      </c>
      <c r="L78" s="52">
        <v>25</v>
      </c>
      <c r="M78" s="52">
        <v>25</v>
      </c>
      <c r="N78" s="52">
        <v>23</v>
      </c>
      <c r="O78" s="52">
        <v>23</v>
      </c>
      <c r="P78" s="52">
        <v>27</v>
      </c>
      <c r="Q78" s="87">
        <v>26</v>
      </c>
      <c r="R78" s="52">
        <v>21</v>
      </c>
      <c r="S78" s="52">
        <v>25</v>
      </c>
      <c r="T78" s="52">
        <v>26</v>
      </c>
      <c r="U78" s="52">
        <v>22</v>
      </c>
      <c r="V78" s="171">
        <v>28</v>
      </c>
      <c r="W78" s="52">
        <v>28</v>
      </c>
      <c r="X78" s="52">
        <v>28</v>
      </c>
      <c r="Y78" s="4"/>
      <c r="Z78" s="27">
        <f t="shared" si="50"/>
        <v>433</v>
      </c>
      <c r="AA78" s="27">
        <f t="shared" si="51"/>
        <v>58</v>
      </c>
      <c r="AB78" s="28">
        <f t="shared" si="52"/>
        <v>375</v>
      </c>
      <c r="AC78" s="1"/>
      <c r="AD78" s="29">
        <f t="shared" si="53"/>
        <v>19</v>
      </c>
      <c r="AE78" s="29">
        <f t="shared" si="54"/>
        <v>24</v>
      </c>
      <c r="AF78" s="29">
        <f t="shared" si="55"/>
        <v>24</v>
      </c>
      <c r="AG78" s="4">
        <f t="shared" si="56"/>
        <v>21</v>
      </c>
      <c r="AH78" s="4">
        <f t="shared" si="57"/>
        <v>18</v>
      </c>
      <c r="AI78" s="4">
        <f t="shared" si="58"/>
        <v>25</v>
      </c>
      <c r="AJ78" s="4">
        <f t="shared" si="59"/>
        <v>25</v>
      </c>
      <c r="AK78" s="4">
        <f t="shared" si="60"/>
        <v>23</v>
      </c>
      <c r="AL78" s="4">
        <f t="shared" si="61"/>
        <v>23</v>
      </c>
      <c r="AM78" s="4">
        <f t="shared" si="62"/>
        <v>27</v>
      </c>
      <c r="AN78" s="75">
        <f t="shared" si="63"/>
        <v>26</v>
      </c>
      <c r="AO78" s="4">
        <f t="shared" si="64"/>
        <v>21</v>
      </c>
      <c r="AP78" s="4">
        <f t="shared" si="65"/>
        <v>25</v>
      </c>
      <c r="AQ78" s="4">
        <f t="shared" si="66"/>
        <v>26</v>
      </c>
      <c r="AR78" s="4">
        <f t="shared" si="67"/>
        <v>22</v>
      </c>
      <c r="AS78" s="4">
        <f t="shared" si="68"/>
        <v>28</v>
      </c>
      <c r="AT78" s="4">
        <f t="shared" si="69"/>
        <v>28</v>
      </c>
      <c r="AU78" s="4">
        <f t="shared" si="70"/>
        <v>28</v>
      </c>
      <c r="AV78" s="4"/>
      <c r="AW78" s="30">
        <f>SMALL(AD78:AU78,$AD$300)</f>
        <v>18</v>
      </c>
      <c r="AX78" s="30">
        <f>SMALL(AD78:AU78,$AE$300)</f>
        <v>19</v>
      </c>
      <c r="AY78" s="31">
        <f>SMALL(AD78:AU78,$AF$300)</f>
        <v>21</v>
      </c>
      <c r="AZ78" s="32"/>
      <c r="BA78" s="32"/>
      <c r="BB78" s="32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15.75" customHeight="1" thickBot="1" x14ac:dyDescent="0.3">
      <c r="A79" s="1"/>
      <c r="B79" s="162">
        <v>6</v>
      </c>
      <c r="C79" s="175" t="s">
        <v>147</v>
      </c>
      <c r="D79" s="175" t="s">
        <v>17</v>
      </c>
      <c r="E79" s="112"/>
      <c r="F79" s="163">
        <v>837</v>
      </c>
      <c r="G79" s="157">
        <v>25</v>
      </c>
      <c r="H79" s="52">
        <v>27</v>
      </c>
      <c r="I79" s="52">
        <v>23</v>
      </c>
      <c r="J79" s="52">
        <v>25</v>
      </c>
      <c r="K79" s="52">
        <v>25</v>
      </c>
      <c r="L79" s="52">
        <v>27</v>
      </c>
      <c r="M79" s="52">
        <v>27</v>
      </c>
      <c r="N79" s="52">
        <v>28</v>
      </c>
      <c r="O79" s="52">
        <v>25</v>
      </c>
      <c r="P79" s="52">
        <v>18</v>
      </c>
      <c r="Q79" s="87">
        <v>23</v>
      </c>
      <c r="R79" s="52">
        <v>10</v>
      </c>
      <c r="S79" s="52">
        <v>26</v>
      </c>
      <c r="T79" s="52">
        <v>24</v>
      </c>
      <c r="U79" s="52">
        <v>21</v>
      </c>
      <c r="V79" s="171">
        <v>23</v>
      </c>
      <c r="W79" s="52">
        <v>26</v>
      </c>
      <c r="X79" s="52">
        <v>21</v>
      </c>
      <c r="Y79" s="13"/>
      <c r="Z79" s="27">
        <f t="shared" si="50"/>
        <v>424</v>
      </c>
      <c r="AA79" s="27">
        <f t="shared" si="51"/>
        <v>49</v>
      </c>
      <c r="AB79" s="28">
        <f t="shared" si="52"/>
        <v>375</v>
      </c>
      <c r="AC79" s="1"/>
      <c r="AD79" s="29">
        <f t="shared" si="53"/>
        <v>25</v>
      </c>
      <c r="AE79" s="29">
        <f t="shared" si="54"/>
        <v>27</v>
      </c>
      <c r="AF79" s="29">
        <f t="shared" si="55"/>
        <v>23</v>
      </c>
      <c r="AG79" s="4">
        <f t="shared" si="56"/>
        <v>25</v>
      </c>
      <c r="AH79" s="4">
        <f t="shared" si="57"/>
        <v>25</v>
      </c>
      <c r="AI79" s="4">
        <f t="shared" si="58"/>
        <v>27</v>
      </c>
      <c r="AJ79" s="4">
        <f t="shared" si="59"/>
        <v>27</v>
      </c>
      <c r="AK79" s="4">
        <f t="shared" si="60"/>
        <v>28</v>
      </c>
      <c r="AL79" s="4">
        <f t="shared" si="61"/>
        <v>25</v>
      </c>
      <c r="AM79" s="4">
        <f t="shared" si="62"/>
        <v>18</v>
      </c>
      <c r="AN79" s="75">
        <f t="shared" si="63"/>
        <v>23</v>
      </c>
      <c r="AO79" s="4">
        <f t="shared" si="64"/>
        <v>10</v>
      </c>
      <c r="AP79" s="4">
        <f t="shared" si="65"/>
        <v>26</v>
      </c>
      <c r="AQ79" s="4">
        <f t="shared" si="66"/>
        <v>24</v>
      </c>
      <c r="AR79" s="4">
        <f t="shared" si="67"/>
        <v>21</v>
      </c>
      <c r="AS79" s="4">
        <f t="shared" si="68"/>
        <v>23</v>
      </c>
      <c r="AT79" s="4">
        <f t="shared" si="69"/>
        <v>26</v>
      </c>
      <c r="AU79" s="4">
        <f t="shared" si="70"/>
        <v>21</v>
      </c>
      <c r="AV79" s="4"/>
      <c r="AW79" s="30">
        <f>SMALL(AD79:AU79,$AD$300)</f>
        <v>10</v>
      </c>
      <c r="AX79" s="30">
        <f>SMALL(AD79:AU79,$AE$300)</f>
        <v>18</v>
      </c>
      <c r="AY79" s="31">
        <f>SMALL(AD79:AU79,$AF$300)</f>
        <v>21</v>
      </c>
      <c r="AZ79" s="32"/>
      <c r="BA79" s="32"/>
      <c r="BB79" s="32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5.75" customHeight="1" thickBot="1" x14ac:dyDescent="0.3">
      <c r="A80" s="1"/>
      <c r="B80" s="164">
        <f t="shared" ref="B80:B102" si="71">IF(AB80=" ",0,RANK(AB80,$AB$74:$AB$102,0))</f>
        <v>7</v>
      </c>
      <c r="C80" s="144" t="s">
        <v>153</v>
      </c>
      <c r="D80" s="144" t="s">
        <v>18</v>
      </c>
      <c r="E80" s="48"/>
      <c r="F80" s="165">
        <v>978</v>
      </c>
      <c r="G80" s="157">
        <v>21</v>
      </c>
      <c r="H80" s="52">
        <v>3</v>
      </c>
      <c r="I80" s="52">
        <v>21</v>
      </c>
      <c r="J80" s="52">
        <v>23</v>
      </c>
      <c r="K80" s="52">
        <v>26</v>
      </c>
      <c r="L80" s="52">
        <v>23</v>
      </c>
      <c r="M80" s="52">
        <v>14</v>
      </c>
      <c r="N80" s="52">
        <v>20</v>
      </c>
      <c r="O80" s="52">
        <v>26</v>
      </c>
      <c r="P80" s="52">
        <v>22</v>
      </c>
      <c r="Q80" s="87">
        <v>27</v>
      </c>
      <c r="R80" s="52">
        <v>25</v>
      </c>
      <c r="S80" s="52">
        <v>27</v>
      </c>
      <c r="T80" s="52">
        <v>22</v>
      </c>
      <c r="U80" s="52">
        <v>23</v>
      </c>
      <c r="V80" s="171">
        <v>26</v>
      </c>
      <c r="W80" s="52">
        <v>27</v>
      </c>
      <c r="X80" s="52">
        <v>23</v>
      </c>
      <c r="Y80" s="1"/>
      <c r="Z80" s="27">
        <f t="shared" si="50"/>
        <v>399</v>
      </c>
      <c r="AA80" s="27">
        <f t="shared" si="51"/>
        <v>37</v>
      </c>
      <c r="AB80" s="28">
        <f t="shared" si="52"/>
        <v>362</v>
      </c>
      <c r="AC80" s="1"/>
      <c r="AD80" s="29">
        <f t="shared" si="53"/>
        <v>21</v>
      </c>
      <c r="AE80" s="29">
        <f t="shared" si="54"/>
        <v>3</v>
      </c>
      <c r="AF80" s="29">
        <f t="shared" si="55"/>
        <v>21</v>
      </c>
      <c r="AG80" s="4">
        <f t="shared" si="56"/>
        <v>23</v>
      </c>
      <c r="AH80" s="4">
        <f t="shared" si="57"/>
        <v>26</v>
      </c>
      <c r="AI80" s="4">
        <f t="shared" si="58"/>
        <v>23</v>
      </c>
      <c r="AJ80" s="4">
        <f t="shared" si="59"/>
        <v>14</v>
      </c>
      <c r="AK80" s="4">
        <f t="shared" si="60"/>
        <v>20</v>
      </c>
      <c r="AL80" s="4">
        <f t="shared" si="61"/>
        <v>26</v>
      </c>
      <c r="AM80" s="4">
        <f t="shared" si="62"/>
        <v>22</v>
      </c>
      <c r="AN80" s="75">
        <f t="shared" si="63"/>
        <v>27</v>
      </c>
      <c r="AO80" s="4">
        <f t="shared" si="64"/>
        <v>25</v>
      </c>
      <c r="AP80" s="4">
        <f t="shared" si="65"/>
        <v>27</v>
      </c>
      <c r="AQ80" s="4">
        <f t="shared" si="66"/>
        <v>22</v>
      </c>
      <c r="AR80" s="4">
        <f t="shared" si="67"/>
        <v>23</v>
      </c>
      <c r="AS80" s="4">
        <f t="shared" si="68"/>
        <v>26</v>
      </c>
      <c r="AT80" s="4">
        <f t="shared" si="69"/>
        <v>27</v>
      </c>
      <c r="AU80" s="4">
        <f t="shared" si="70"/>
        <v>23</v>
      </c>
      <c r="AV80" s="4"/>
      <c r="AW80" s="30">
        <f>SMALL(AD80:AU80,$AD$300)</f>
        <v>3</v>
      </c>
      <c r="AX80" s="30">
        <f>SMALL(AD80:AU80,$AE$300)</f>
        <v>14</v>
      </c>
      <c r="AY80" s="31">
        <f>SMALL(AD80:AU80,$AF$300)</f>
        <v>20</v>
      </c>
      <c r="AZ80" s="32"/>
      <c r="BA80" s="32"/>
      <c r="BB80" s="32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ht="15.75" customHeight="1" thickBot="1" x14ac:dyDescent="0.3">
      <c r="A81" s="1"/>
      <c r="B81" s="164">
        <f t="shared" si="71"/>
        <v>8</v>
      </c>
      <c r="C81" s="144" t="s">
        <v>148</v>
      </c>
      <c r="D81" s="144" t="s">
        <v>42</v>
      </c>
      <c r="E81" s="48"/>
      <c r="F81" s="165">
        <v>850</v>
      </c>
      <c r="G81" s="157">
        <v>23</v>
      </c>
      <c r="H81" s="52">
        <v>10</v>
      </c>
      <c r="I81" s="52">
        <v>20</v>
      </c>
      <c r="J81" s="52">
        <v>22</v>
      </c>
      <c r="K81" s="52">
        <v>15</v>
      </c>
      <c r="L81" s="52">
        <v>16</v>
      </c>
      <c r="M81" s="52">
        <v>13</v>
      </c>
      <c r="N81" s="52">
        <v>27</v>
      </c>
      <c r="O81" s="52">
        <v>20</v>
      </c>
      <c r="P81" s="52">
        <v>23</v>
      </c>
      <c r="Q81" s="87">
        <v>22</v>
      </c>
      <c r="R81" s="52">
        <v>24</v>
      </c>
      <c r="S81" s="52">
        <v>21</v>
      </c>
      <c r="T81" s="52">
        <v>16</v>
      </c>
      <c r="U81" s="52">
        <v>24</v>
      </c>
      <c r="V81" s="171">
        <v>19</v>
      </c>
      <c r="W81" s="52">
        <v>25</v>
      </c>
      <c r="X81" s="52">
        <v>26</v>
      </c>
      <c r="Y81" s="1"/>
      <c r="Z81" s="27">
        <f t="shared" si="50"/>
        <v>366</v>
      </c>
      <c r="AA81" s="27">
        <f t="shared" si="51"/>
        <v>38</v>
      </c>
      <c r="AB81" s="28">
        <f t="shared" si="52"/>
        <v>328</v>
      </c>
      <c r="AC81" s="1"/>
      <c r="AD81" s="29">
        <f t="shared" si="53"/>
        <v>23</v>
      </c>
      <c r="AE81" s="29">
        <f t="shared" si="54"/>
        <v>10</v>
      </c>
      <c r="AF81" s="29">
        <f t="shared" si="55"/>
        <v>20</v>
      </c>
      <c r="AG81" s="4">
        <f t="shared" si="56"/>
        <v>22</v>
      </c>
      <c r="AH81" s="4">
        <f t="shared" si="57"/>
        <v>15</v>
      </c>
      <c r="AI81" s="4">
        <f t="shared" si="58"/>
        <v>16</v>
      </c>
      <c r="AJ81" s="4">
        <f t="shared" si="59"/>
        <v>13</v>
      </c>
      <c r="AK81" s="4">
        <f t="shared" si="60"/>
        <v>27</v>
      </c>
      <c r="AL81" s="4">
        <f t="shared" si="61"/>
        <v>20</v>
      </c>
      <c r="AM81" s="4">
        <f t="shared" si="62"/>
        <v>23</v>
      </c>
      <c r="AN81" s="75">
        <f t="shared" si="63"/>
        <v>22</v>
      </c>
      <c r="AO81" s="4">
        <f t="shared" si="64"/>
        <v>24</v>
      </c>
      <c r="AP81" s="4">
        <f t="shared" si="65"/>
        <v>21</v>
      </c>
      <c r="AQ81" s="4">
        <f t="shared" si="66"/>
        <v>16</v>
      </c>
      <c r="AR81" s="4">
        <f t="shared" si="67"/>
        <v>24</v>
      </c>
      <c r="AS81" s="4">
        <f t="shared" si="68"/>
        <v>19</v>
      </c>
      <c r="AT81" s="4">
        <f t="shared" si="69"/>
        <v>25</v>
      </c>
      <c r="AU81" s="4">
        <f t="shared" si="70"/>
        <v>26</v>
      </c>
      <c r="AV81" s="4"/>
      <c r="AW81" s="30">
        <f>SMALL(AD81:AU81,$AD$300)</f>
        <v>10</v>
      </c>
      <c r="AX81" s="30">
        <f>SMALL(AD81:AU81,$AE$300)</f>
        <v>13</v>
      </c>
      <c r="AY81" s="31">
        <f>SMALL(AD81:AU81,$AF$300)</f>
        <v>15</v>
      </c>
      <c r="AZ81" s="32"/>
      <c r="BA81" s="32"/>
      <c r="BB81" s="32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ht="15.75" customHeight="1" thickBot="1" x14ac:dyDescent="0.3">
      <c r="A82" s="1"/>
      <c r="B82" s="164">
        <f t="shared" si="71"/>
        <v>9</v>
      </c>
      <c r="C82" s="144" t="s">
        <v>152</v>
      </c>
      <c r="D82" s="144" t="s">
        <v>18</v>
      </c>
      <c r="E82" s="48"/>
      <c r="F82" s="165">
        <v>966</v>
      </c>
      <c r="G82" s="157">
        <v>16</v>
      </c>
      <c r="H82" s="52">
        <v>16</v>
      </c>
      <c r="I82" s="52">
        <v>11</v>
      </c>
      <c r="J82" s="52">
        <v>18</v>
      </c>
      <c r="K82" s="52">
        <v>22</v>
      </c>
      <c r="L82" s="52">
        <v>12</v>
      </c>
      <c r="M82" s="52">
        <v>22</v>
      </c>
      <c r="N82" s="52">
        <v>13</v>
      </c>
      <c r="O82" s="52">
        <v>19</v>
      </c>
      <c r="P82" s="52">
        <v>19</v>
      </c>
      <c r="Q82" s="87">
        <v>24</v>
      </c>
      <c r="R82" s="52">
        <v>20</v>
      </c>
      <c r="S82" s="52">
        <v>18</v>
      </c>
      <c r="T82" s="52">
        <v>25</v>
      </c>
      <c r="U82" s="52">
        <v>27</v>
      </c>
      <c r="V82" s="171">
        <v>26</v>
      </c>
      <c r="W82" s="52">
        <v>27</v>
      </c>
      <c r="X82" s="52">
        <v>22</v>
      </c>
      <c r="Y82" s="1"/>
      <c r="Z82" s="27">
        <f t="shared" si="50"/>
        <v>357</v>
      </c>
      <c r="AA82" s="27">
        <f t="shared" si="51"/>
        <v>36</v>
      </c>
      <c r="AB82" s="28">
        <f t="shared" si="52"/>
        <v>321</v>
      </c>
      <c r="AC82" s="1"/>
      <c r="AD82" s="29">
        <f t="shared" si="53"/>
        <v>16</v>
      </c>
      <c r="AE82" s="29">
        <f t="shared" si="54"/>
        <v>16</v>
      </c>
      <c r="AF82" s="29">
        <f t="shared" si="55"/>
        <v>11</v>
      </c>
      <c r="AG82" s="4">
        <f t="shared" si="56"/>
        <v>18</v>
      </c>
      <c r="AH82" s="4">
        <f t="shared" si="57"/>
        <v>22</v>
      </c>
      <c r="AI82" s="4">
        <f t="shared" si="58"/>
        <v>12</v>
      </c>
      <c r="AJ82" s="4">
        <f t="shared" si="59"/>
        <v>22</v>
      </c>
      <c r="AK82" s="4">
        <f t="shared" si="60"/>
        <v>13</v>
      </c>
      <c r="AL82" s="4">
        <f t="shared" si="61"/>
        <v>19</v>
      </c>
      <c r="AM82" s="4">
        <f t="shared" si="62"/>
        <v>19</v>
      </c>
      <c r="AN82" s="75">
        <f t="shared" si="63"/>
        <v>24</v>
      </c>
      <c r="AO82" s="4">
        <f t="shared" si="64"/>
        <v>20</v>
      </c>
      <c r="AP82" s="4">
        <f t="shared" si="65"/>
        <v>18</v>
      </c>
      <c r="AQ82" s="4">
        <f t="shared" si="66"/>
        <v>25</v>
      </c>
      <c r="AR82" s="4">
        <f t="shared" si="67"/>
        <v>27</v>
      </c>
      <c r="AS82" s="4">
        <f t="shared" si="68"/>
        <v>26</v>
      </c>
      <c r="AT82" s="4">
        <f t="shared" si="69"/>
        <v>27</v>
      </c>
      <c r="AU82" s="4">
        <f t="shared" si="70"/>
        <v>22</v>
      </c>
      <c r="AV82" s="4"/>
      <c r="AW82" s="30">
        <f>SMALL(AD82:AU82,$AD$300)</f>
        <v>11</v>
      </c>
      <c r="AX82" s="30">
        <f>SMALL(AD82:AU82,$AE$300)</f>
        <v>12</v>
      </c>
      <c r="AY82" s="31">
        <f>SMALL(AD82:AU82,$AF$300)</f>
        <v>13</v>
      </c>
      <c r="AZ82" s="32"/>
      <c r="BA82" s="32"/>
      <c r="BB82" s="32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ht="15.75" customHeight="1" thickBot="1" x14ac:dyDescent="0.3">
      <c r="A83" s="1"/>
      <c r="B83" s="158">
        <f t="shared" si="71"/>
        <v>10</v>
      </c>
      <c r="C83" s="144" t="s">
        <v>133</v>
      </c>
      <c r="D83" s="144" t="s">
        <v>25</v>
      </c>
      <c r="E83" s="109"/>
      <c r="F83" s="159">
        <v>248</v>
      </c>
      <c r="G83" s="157">
        <v>17</v>
      </c>
      <c r="H83" s="52">
        <v>22</v>
      </c>
      <c r="I83" s="52">
        <v>19</v>
      </c>
      <c r="J83" s="52">
        <v>17</v>
      </c>
      <c r="K83" s="52">
        <v>23</v>
      </c>
      <c r="L83" s="52">
        <v>24</v>
      </c>
      <c r="M83" s="52">
        <v>23</v>
      </c>
      <c r="N83" s="52">
        <v>15</v>
      </c>
      <c r="O83" s="52">
        <v>17</v>
      </c>
      <c r="P83" s="52">
        <v>15</v>
      </c>
      <c r="Q83" s="87">
        <v>19</v>
      </c>
      <c r="R83" s="52">
        <v>14</v>
      </c>
      <c r="S83" s="52">
        <v>22</v>
      </c>
      <c r="T83" s="52">
        <v>20</v>
      </c>
      <c r="U83" s="52">
        <v>20</v>
      </c>
      <c r="V83" s="171">
        <v>22</v>
      </c>
      <c r="W83" s="52">
        <v>24</v>
      </c>
      <c r="X83" s="52">
        <v>20</v>
      </c>
      <c r="Y83" s="1"/>
      <c r="Z83" s="27">
        <f t="shared" si="50"/>
        <v>353</v>
      </c>
      <c r="AA83" s="27">
        <f t="shared" si="51"/>
        <v>44</v>
      </c>
      <c r="AB83" s="28">
        <f t="shared" si="52"/>
        <v>309</v>
      </c>
      <c r="AC83" s="1"/>
      <c r="AD83" s="29">
        <f t="shared" si="53"/>
        <v>17</v>
      </c>
      <c r="AE83" s="29">
        <f t="shared" si="54"/>
        <v>22</v>
      </c>
      <c r="AF83" s="29">
        <f t="shared" si="55"/>
        <v>19</v>
      </c>
      <c r="AG83" s="4">
        <f t="shared" si="56"/>
        <v>17</v>
      </c>
      <c r="AH83" s="4">
        <f t="shared" si="57"/>
        <v>23</v>
      </c>
      <c r="AI83" s="4">
        <f t="shared" si="58"/>
        <v>24</v>
      </c>
      <c r="AJ83" s="4">
        <f t="shared" si="59"/>
        <v>23</v>
      </c>
      <c r="AK83" s="4">
        <f t="shared" si="60"/>
        <v>15</v>
      </c>
      <c r="AL83" s="4">
        <f t="shared" si="61"/>
        <v>17</v>
      </c>
      <c r="AM83" s="4">
        <f t="shared" si="62"/>
        <v>15</v>
      </c>
      <c r="AN83" s="75">
        <f t="shared" si="63"/>
        <v>19</v>
      </c>
      <c r="AO83" s="4">
        <f t="shared" si="64"/>
        <v>14</v>
      </c>
      <c r="AP83" s="4">
        <f t="shared" si="65"/>
        <v>22</v>
      </c>
      <c r="AQ83" s="4">
        <f t="shared" si="66"/>
        <v>20</v>
      </c>
      <c r="AR83" s="4">
        <f t="shared" si="67"/>
        <v>20</v>
      </c>
      <c r="AS83" s="4">
        <f t="shared" si="68"/>
        <v>22</v>
      </c>
      <c r="AT83" s="4">
        <f t="shared" si="69"/>
        <v>24</v>
      </c>
      <c r="AU83" s="4">
        <f t="shared" si="70"/>
        <v>20</v>
      </c>
      <c r="AV83" s="4"/>
      <c r="AW83" s="30">
        <f>SMALL(AD83:AU83,$AD$300)</f>
        <v>14</v>
      </c>
      <c r="AX83" s="30">
        <f>SMALL(AD83:AU83,$AE$300)</f>
        <v>15</v>
      </c>
      <c r="AY83" s="31">
        <f>SMALL(AD83:AU83,$AF$300)</f>
        <v>15</v>
      </c>
      <c r="AZ83" s="32"/>
      <c r="BA83" s="32"/>
      <c r="BB83" s="32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15.75" customHeight="1" thickBot="1" x14ac:dyDescent="0.3">
      <c r="A84" s="1"/>
      <c r="B84" s="164">
        <f t="shared" si="71"/>
        <v>11</v>
      </c>
      <c r="C84" s="144" t="s">
        <v>149</v>
      </c>
      <c r="D84" s="144" t="s">
        <v>22</v>
      </c>
      <c r="E84" s="48"/>
      <c r="F84" s="165">
        <v>909</v>
      </c>
      <c r="G84" s="157">
        <v>18</v>
      </c>
      <c r="H84" s="52">
        <v>17</v>
      </c>
      <c r="I84" s="52">
        <v>22</v>
      </c>
      <c r="J84" s="52">
        <v>12</v>
      </c>
      <c r="K84" s="52">
        <v>20</v>
      </c>
      <c r="L84" s="52">
        <v>19</v>
      </c>
      <c r="M84" s="52">
        <v>21</v>
      </c>
      <c r="N84" s="52">
        <v>19</v>
      </c>
      <c r="O84" s="52">
        <v>22</v>
      </c>
      <c r="P84" s="52">
        <v>20</v>
      </c>
      <c r="Q84" s="87">
        <v>20</v>
      </c>
      <c r="R84" s="52">
        <v>0</v>
      </c>
      <c r="S84" s="52">
        <v>0</v>
      </c>
      <c r="T84" s="52">
        <v>23</v>
      </c>
      <c r="U84" s="52">
        <v>19</v>
      </c>
      <c r="V84" s="171">
        <v>13</v>
      </c>
      <c r="W84" s="52">
        <v>21</v>
      </c>
      <c r="X84" s="52">
        <v>23</v>
      </c>
      <c r="Y84" s="1"/>
      <c r="Z84" s="27">
        <f t="shared" si="50"/>
        <v>309</v>
      </c>
      <c r="AA84" s="27">
        <f t="shared" si="51"/>
        <v>12</v>
      </c>
      <c r="AB84" s="28">
        <f t="shared" si="52"/>
        <v>297</v>
      </c>
      <c r="AC84" s="1"/>
      <c r="AD84" s="29">
        <f t="shared" si="53"/>
        <v>18</v>
      </c>
      <c r="AE84" s="29">
        <f t="shared" si="54"/>
        <v>17</v>
      </c>
      <c r="AF84" s="29">
        <f t="shared" si="55"/>
        <v>22</v>
      </c>
      <c r="AG84" s="4">
        <f t="shared" si="56"/>
        <v>12</v>
      </c>
      <c r="AH84" s="4">
        <f t="shared" si="57"/>
        <v>20</v>
      </c>
      <c r="AI84" s="4">
        <f t="shared" si="58"/>
        <v>19</v>
      </c>
      <c r="AJ84" s="4">
        <f t="shared" si="59"/>
        <v>21</v>
      </c>
      <c r="AK84" s="4">
        <f t="shared" si="60"/>
        <v>19</v>
      </c>
      <c r="AL84" s="4">
        <f t="shared" si="61"/>
        <v>22</v>
      </c>
      <c r="AM84" s="4">
        <f t="shared" si="62"/>
        <v>20</v>
      </c>
      <c r="AN84" s="75">
        <f t="shared" si="63"/>
        <v>20</v>
      </c>
      <c r="AO84" s="4">
        <f t="shared" si="64"/>
        <v>0</v>
      </c>
      <c r="AP84" s="4">
        <f t="shared" si="65"/>
        <v>0</v>
      </c>
      <c r="AQ84" s="4">
        <f t="shared" si="66"/>
        <v>23</v>
      </c>
      <c r="AR84" s="4">
        <f t="shared" si="67"/>
        <v>19</v>
      </c>
      <c r="AS84" s="4">
        <f t="shared" si="68"/>
        <v>13</v>
      </c>
      <c r="AT84" s="4">
        <f t="shared" si="69"/>
        <v>21</v>
      </c>
      <c r="AU84" s="4">
        <f t="shared" si="70"/>
        <v>23</v>
      </c>
      <c r="AV84" s="4"/>
      <c r="AW84" s="30">
        <f>SMALL(AD84:AU84,$AD$300)</f>
        <v>0</v>
      </c>
      <c r="AX84" s="30">
        <f>SMALL(AD84:AU84,$AE$300)</f>
        <v>0</v>
      </c>
      <c r="AY84" s="31">
        <f>SMALL(AD84:AU84,$AF$300)</f>
        <v>12</v>
      </c>
      <c r="AZ84" s="32"/>
      <c r="BA84" s="32"/>
      <c r="BB84" s="32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ht="15.75" customHeight="1" thickBot="1" x14ac:dyDescent="0.3">
      <c r="A85" s="1"/>
      <c r="B85" s="158">
        <f t="shared" si="71"/>
        <v>12</v>
      </c>
      <c r="C85" s="144" t="s">
        <v>136</v>
      </c>
      <c r="D85" s="144" t="s">
        <v>40</v>
      </c>
      <c r="E85" s="109"/>
      <c r="F85" s="159">
        <v>326</v>
      </c>
      <c r="G85" s="157">
        <v>11</v>
      </c>
      <c r="H85" s="52">
        <v>21</v>
      </c>
      <c r="I85" s="52">
        <v>16</v>
      </c>
      <c r="J85" s="52">
        <v>14</v>
      </c>
      <c r="K85" s="52">
        <v>21</v>
      </c>
      <c r="L85" s="52">
        <v>20</v>
      </c>
      <c r="M85" s="52">
        <v>0</v>
      </c>
      <c r="N85" s="52">
        <v>0</v>
      </c>
      <c r="O85" s="52">
        <v>18</v>
      </c>
      <c r="P85" s="52">
        <v>21</v>
      </c>
      <c r="Q85" s="87">
        <v>12</v>
      </c>
      <c r="R85" s="52">
        <v>23</v>
      </c>
      <c r="S85" s="52">
        <v>19</v>
      </c>
      <c r="T85" s="52">
        <v>14</v>
      </c>
      <c r="U85" s="52">
        <v>17</v>
      </c>
      <c r="V85" s="171">
        <v>21</v>
      </c>
      <c r="W85" s="52">
        <v>20</v>
      </c>
      <c r="X85" s="52">
        <v>10</v>
      </c>
      <c r="Y85" s="1"/>
      <c r="Z85" s="27">
        <f t="shared" si="50"/>
        <v>278</v>
      </c>
      <c r="AA85" s="27">
        <f t="shared" si="51"/>
        <v>10</v>
      </c>
      <c r="AB85" s="28">
        <f t="shared" si="52"/>
        <v>268</v>
      </c>
      <c r="AC85" s="1"/>
      <c r="AD85" s="29">
        <f t="shared" si="53"/>
        <v>11</v>
      </c>
      <c r="AE85" s="29">
        <f t="shared" si="54"/>
        <v>21</v>
      </c>
      <c r="AF85" s="29">
        <f t="shared" si="55"/>
        <v>16</v>
      </c>
      <c r="AG85" s="4">
        <f t="shared" si="56"/>
        <v>14</v>
      </c>
      <c r="AH85" s="4">
        <f t="shared" si="57"/>
        <v>21</v>
      </c>
      <c r="AI85" s="4">
        <f t="shared" si="58"/>
        <v>20</v>
      </c>
      <c r="AJ85" s="4">
        <f t="shared" si="59"/>
        <v>0</v>
      </c>
      <c r="AK85" s="4">
        <f t="shared" si="60"/>
        <v>0</v>
      </c>
      <c r="AL85" s="4">
        <f t="shared" si="61"/>
        <v>18</v>
      </c>
      <c r="AM85" s="4">
        <f t="shared" si="62"/>
        <v>21</v>
      </c>
      <c r="AN85" s="75">
        <f t="shared" si="63"/>
        <v>12</v>
      </c>
      <c r="AO85" s="4">
        <f t="shared" si="64"/>
        <v>23</v>
      </c>
      <c r="AP85" s="4">
        <f t="shared" si="65"/>
        <v>19</v>
      </c>
      <c r="AQ85" s="4">
        <f t="shared" si="66"/>
        <v>14</v>
      </c>
      <c r="AR85" s="4">
        <f t="shared" si="67"/>
        <v>17</v>
      </c>
      <c r="AS85" s="4">
        <f t="shared" si="68"/>
        <v>21</v>
      </c>
      <c r="AT85" s="4">
        <f t="shared" si="69"/>
        <v>20</v>
      </c>
      <c r="AU85" s="4">
        <f t="shared" si="70"/>
        <v>10</v>
      </c>
      <c r="AV85" s="4"/>
      <c r="AW85" s="30">
        <f>SMALL(AD85:AU85,$AD$300)</f>
        <v>0</v>
      </c>
      <c r="AX85" s="30">
        <f>SMALL(AD85:AU85,$AE$300)</f>
        <v>0</v>
      </c>
      <c r="AY85" s="31">
        <f>SMALL(AD85:AU85,$AF$300)</f>
        <v>10</v>
      </c>
      <c r="AZ85" s="32"/>
      <c r="BA85" s="32"/>
      <c r="BB85" s="32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ht="15.75" customHeight="1" thickBot="1" x14ac:dyDescent="0.3">
      <c r="A86" s="1"/>
      <c r="B86" s="160">
        <f t="shared" si="71"/>
        <v>13</v>
      </c>
      <c r="C86" s="144" t="s">
        <v>141</v>
      </c>
      <c r="D86" s="144" t="s">
        <v>23</v>
      </c>
      <c r="E86" s="110"/>
      <c r="F86" s="161">
        <v>395</v>
      </c>
      <c r="G86" s="157">
        <v>14</v>
      </c>
      <c r="H86" s="52">
        <v>23</v>
      </c>
      <c r="I86" s="52">
        <v>18</v>
      </c>
      <c r="J86" s="52">
        <v>15</v>
      </c>
      <c r="K86" s="52">
        <v>13</v>
      </c>
      <c r="L86" s="52">
        <v>21</v>
      </c>
      <c r="M86" s="52">
        <v>7</v>
      </c>
      <c r="N86" s="52">
        <v>18</v>
      </c>
      <c r="O86" s="52">
        <v>21</v>
      </c>
      <c r="P86" s="52">
        <v>26</v>
      </c>
      <c r="Q86" s="87">
        <v>15</v>
      </c>
      <c r="R86" s="52">
        <v>16</v>
      </c>
      <c r="S86" s="52">
        <v>0</v>
      </c>
      <c r="T86" s="52">
        <v>0</v>
      </c>
      <c r="U86" s="52">
        <v>0</v>
      </c>
      <c r="V86" s="171">
        <v>20</v>
      </c>
      <c r="W86" s="52">
        <v>17</v>
      </c>
      <c r="X86" s="52">
        <v>19</v>
      </c>
      <c r="Y86" s="4"/>
      <c r="Z86" s="27">
        <f t="shared" si="50"/>
        <v>263</v>
      </c>
      <c r="AA86" s="27">
        <f t="shared" si="51"/>
        <v>0</v>
      </c>
      <c r="AB86" s="28">
        <f t="shared" si="52"/>
        <v>263</v>
      </c>
      <c r="AC86" s="1"/>
      <c r="AD86" s="29">
        <f t="shared" si="53"/>
        <v>14</v>
      </c>
      <c r="AE86" s="29">
        <f t="shared" si="54"/>
        <v>23</v>
      </c>
      <c r="AF86" s="29">
        <f t="shared" si="55"/>
        <v>18</v>
      </c>
      <c r="AG86" s="4">
        <f t="shared" si="56"/>
        <v>15</v>
      </c>
      <c r="AH86" s="4">
        <f t="shared" si="57"/>
        <v>13</v>
      </c>
      <c r="AI86" s="4">
        <f t="shared" si="58"/>
        <v>21</v>
      </c>
      <c r="AJ86" s="4">
        <f t="shared" si="59"/>
        <v>7</v>
      </c>
      <c r="AK86" s="4">
        <f t="shared" si="60"/>
        <v>18</v>
      </c>
      <c r="AL86" s="4">
        <f t="shared" si="61"/>
        <v>21</v>
      </c>
      <c r="AM86" s="4">
        <f t="shared" si="62"/>
        <v>26</v>
      </c>
      <c r="AN86" s="75">
        <f t="shared" si="63"/>
        <v>15</v>
      </c>
      <c r="AO86" s="4">
        <f t="shared" si="64"/>
        <v>16</v>
      </c>
      <c r="AP86" s="4">
        <f t="shared" si="65"/>
        <v>0</v>
      </c>
      <c r="AQ86" s="4">
        <f t="shared" si="66"/>
        <v>0</v>
      </c>
      <c r="AR86" s="4">
        <f t="shared" si="67"/>
        <v>0</v>
      </c>
      <c r="AS86" s="4">
        <f t="shared" si="68"/>
        <v>20</v>
      </c>
      <c r="AT86" s="4">
        <f t="shared" si="69"/>
        <v>17</v>
      </c>
      <c r="AU86" s="4">
        <f t="shared" si="70"/>
        <v>19</v>
      </c>
      <c r="AV86" s="4"/>
      <c r="AW86" s="30">
        <f>SMALL(AD86:AU86,$AD$300)</f>
        <v>0</v>
      </c>
      <c r="AX86" s="30">
        <f>SMALL(AD86:AU86,$AE$300)</f>
        <v>0</v>
      </c>
      <c r="AY86" s="31">
        <f>SMALL(AD86:AU86,$AF$300)</f>
        <v>0</v>
      </c>
      <c r="AZ86" s="32"/>
      <c r="BA86" s="32"/>
      <c r="BB86" s="32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ht="15.75" customHeight="1" thickBot="1" x14ac:dyDescent="0.3">
      <c r="A87" s="1"/>
      <c r="B87" s="160">
        <f t="shared" si="71"/>
        <v>14</v>
      </c>
      <c r="C87" s="144" t="s">
        <v>137</v>
      </c>
      <c r="D87" s="144" t="s">
        <v>43</v>
      </c>
      <c r="E87" s="110"/>
      <c r="F87" s="161">
        <v>356</v>
      </c>
      <c r="G87" s="157">
        <v>22</v>
      </c>
      <c r="H87" s="52">
        <v>12</v>
      </c>
      <c r="I87" s="52">
        <v>17</v>
      </c>
      <c r="J87" s="52">
        <v>19</v>
      </c>
      <c r="K87" s="52">
        <v>24</v>
      </c>
      <c r="L87" s="52">
        <v>18</v>
      </c>
      <c r="M87" s="52">
        <v>11</v>
      </c>
      <c r="N87" s="52">
        <v>26</v>
      </c>
      <c r="O87" s="52">
        <v>12</v>
      </c>
      <c r="P87" s="52">
        <v>10</v>
      </c>
      <c r="Q87" s="87">
        <v>4</v>
      </c>
      <c r="R87" s="52">
        <v>11</v>
      </c>
      <c r="S87" s="52">
        <v>13</v>
      </c>
      <c r="T87" s="52">
        <v>9</v>
      </c>
      <c r="U87" s="52">
        <v>12</v>
      </c>
      <c r="V87" s="171">
        <v>0</v>
      </c>
      <c r="W87" s="52">
        <v>0</v>
      </c>
      <c r="X87" s="52">
        <v>0</v>
      </c>
      <c r="Y87" s="1"/>
      <c r="Z87" s="27">
        <f t="shared" si="50"/>
        <v>220</v>
      </c>
      <c r="AA87" s="27">
        <f t="shared" si="51"/>
        <v>0</v>
      </c>
      <c r="AB87" s="28">
        <f t="shared" si="52"/>
        <v>220</v>
      </c>
      <c r="AC87" s="1"/>
      <c r="AD87" s="29">
        <f t="shared" si="53"/>
        <v>22</v>
      </c>
      <c r="AE87" s="29">
        <f t="shared" si="54"/>
        <v>12</v>
      </c>
      <c r="AF87" s="29">
        <f t="shared" si="55"/>
        <v>17</v>
      </c>
      <c r="AG87" s="4">
        <f t="shared" si="56"/>
        <v>19</v>
      </c>
      <c r="AH87" s="4">
        <f t="shared" si="57"/>
        <v>24</v>
      </c>
      <c r="AI87" s="4">
        <f t="shared" si="58"/>
        <v>18</v>
      </c>
      <c r="AJ87" s="4">
        <f t="shared" si="59"/>
        <v>11</v>
      </c>
      <c r="AK87" s="4">
        <f t="shared" si="60"/>
        <v>26</v>
      </c>
      <c r="AL87" s="4">
        <f t="shared" si="61"/>
        <v>12</v>
      </c>
      <c r="AM87" s="4">
        <f t="shared" si="62"/>
        <v>10</v>
      </c>
      <c r="AN87" s="75">
        <f t="shared" si="63"/>
        <v>4</v>
      </c>
      <c r="AO87" s="4">
        <f t="shared" si="64"/>
        <v>11</v>
      </c>
      <c r="AP87" s="4">
        <f t="shared" si="65"/>
        <v>13</v>
      </c>
      <c r="AQ87" s="4">
        <f t="shared" si="66"/>
        <v>9</v>
      </c>
      <c r="AR87" s="4">
        <f t="shared" si="67"/>
        <v>12</v>
      </c>
      <c r="AS87" s="4">
        <f t="shared" si="68"/>
        <v>0</v>
      </c>
      <c r="AT87" s="4">
        <f t="shared" si="69"/>
        <v>0</v>
      </c>
      <c r="AU87" s="4">
        <f t="shared" si="70"/>
        <v>0</v>
      </c>
      <c r="AV87" s="4"/>
      <c r="AW87" s="30">
        <f>SMALL(AD87:AU87,$AD$300)</f>
        <v>0</v>
      </c>
      <c r="AX87" s="30">
        <f>SMALL(AD87:AU87,$AE$300)</f>
        <v>0</v>
      </c>
      <c r="AY87" s="31">
        <f>SMALL(AD87:AU87,$AF$300)</f>
        <v>0</v>
      </c>
      <c r="AZ87" s="32"/>
      <c r="BA87" s="32"/>
      <c r="BB87" s="32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ht="15.75" customHeight="1" thickBot="1" x14ac:dyDescent="0.3">
      <c r="A88" s="1"/>
      <c r="B88" s="158">
        <f t="shared" si="71"/>
        <v>15</v>
      </c>
      <c r="C88" s="144" t="s">
        <v>128</v>
      </c>
      <c r="D88" s="144" t="s">
        <v>53</v>
      </c>
      <c r="E88" s="109"/>
      <c r="F88" s="159">
        <v>127</v>
      </c>
      <c r="G88" s="157">
        <v>20</v>
      </c>
      <c r="H88" s="52">
        <v>15</v>
      </c>
      <c r="I88" s="52">
        <v>14</v>
      </c>
      <c r="J88" s="52">
        <v>20</v>
      </c>
      <c r="K88" s="52">
        <v>9</v>
      </c>
      <c r="L88" s="52">
        <v>9</v>
      </c>
      <c r="M88" s="52">
        <v>8</v>
      </c>
      <c r="N88" s="52">
        <v>16</v>
      </c>
      <c r="O88" s="52">
        <v>10</v>
      </c>
      <c r="P88" s="52">
        <v>16</v>
      </c>
      <c r="Q88" s="87">
        <v>13</v>
      </c>
      <c r="R88" s="52">
        <v>13</v>
      </c>
      <c r="S88" s="52">
        <v>14</v>
      </c>
      <c r="T88" s="52">
        <v>17</v>
      </c>
      <c r="U88" s="52">
        <v>13</v>
      </c>
      <c r="V88" s="171">
        <v>12</v>
      </c>
      <c r="W88" s="52">
        <v>15</v>
      </c>
      <c r="X88" s="52">
        <v>11</v>
      </c>
      <c r="Y88" s="1"/>
      <c r="Z88" s="27">
        <f t="shared" si="50"/>
        <v>245</v>
      </c>
      <c r="AA88" s="27">
        <f t="shared" si="51"/>
        <v>26</v>
      </c>
      <c r="AB88" s="28">
        <f t="shared" si="52"/>
        <v>219</v>
      </c>
      <c r="AC88" s="1"/>
      <c r="AD88" s="29">
        <f t="shared" si="53"/>
        <v>20</v>
      </c>
      <c r="AE88" s="29">
        <f t="shared" si="54"/>
        <v>15</v>
      </c>
      <c r="AF88" s="29">
        <f t="shared" si="55"/>
        <v>14</v>
      </c>
      <c r="AG88" s="4">
        <f t="shared" si="56"/>
        <v>20</v>
      </c>
      <c r="AH88" s="4">
        <f t="shared" si="57"/>
        <v>9</v>
      </c>
      <c r="AI88" s="4">
        <f t="shared" si="58"/>
        <v>9</v>
      </c>
      <c r="AJ88" s="4">
        <f t="shared" si="59"/>
        <v>8</v>
      </c>
      <c r="AK88" s="4">
        <f t="shared" si="60"/>
        <v>16</v>
      </c>
      <c r="AL88" s="4">
        <f t="shared" si="61"/>
        <v>10</v>
      </c>
      <c r="AM88" s="4">
        <f t="shared" si="62"/>
        <v>16</v>
      </c>
      <c r="AN88" s="75">
        <f t="shared" si="63"/>
        <v>13</v>
      </c>
      <c r="AO88" s="4">
        <f t="shared" si="64"/>
        <v>13</v>
      </c>
      <c r="AP88" s="4">
        <f t="shared" si="65"/>
        <v>14</v>
      </c>
      <c r="AQ88" s="4">
        <f t="shared" si="66"/>
        <v>17</v>
      </c>
      <c r="AR88" s="4">
        <f t="shared" si="67"/>
        <v>13</v>
      </c>
      <c r="AS88" s="4">
        <f t="shared" si="68"/>
        <v>12</v>
      </c>
      <c r="AT88" s="4">
        <f t="shared" si="69"/>
        <v>15</v>
      </c>
      <c r="AU88" s="4">
        <f t="shared" si="70"/>
        <v>11</v>
      </c>
      <c r="AV88" s="4"/>
      <c r="AW88" s="30">
        <f>SMALL(AD88:AU88,$AD$300)</f>
        <v>8</v>
      </c>
      <c r="AX88" s="30">
        <f>SMALL(AD88:AU88,$AE$300)</f>
        <v>9</v>
      </c>
      <c r="AY88" s="31">
        <f>SMALL(AD88:AU88,$AF$300)</f>
        <v>9</v>
      </c>
      <c r="AZ88" s="32"/>
      <c r="BA88" s="32"/>
      <c r="BB88" s="32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ht="15.75" customHeight="1" thickBot="1" x14ac:dyDescent="0.3">
      <c r="A89" s="1"/>
      <c r="B89" s="158">
        <f t="shared" si="71"/>
        <v>16</v>
      </c>
      <c r="C89" s="144" t="s">
        <v>127</v>
      </c>
      <c r="D89" s="144" t="s">
        <v>35</v>
      </c>
      <c r="E89" s="109"/>
      <c r="F89" s="159">
        <v>88</v>
      </c>
      <c r="G89" s="157">
        <v>26</v>
      </c>
      <c r="H89" s="52">
        <v>25</v>
      </c>
      <c r="I89" s="52">
        <v>25</v>
      </c>
      <c r="J89" s="52">
        <v>26</v>
      </c>
      <c r="K89" s="52">
        <v>17</v>
      </c>
      <c r="L89" s="52">
        <v>22</v>
      </c>
      <c r="M89" s="52">
        <v>17</v>
      </c>
      <c r="N89" s="52">
        <v>21</v>
      </c>
      <c r="O89" s="52">
        <v>0</v>
      </c>
      <c r="P89" s="52">
        <v>13</v>
      </c>
      <c r="Q89" s="87">
        <v>14</v>
      </c>
      <c r="R89" s="52">
        <v>0</v>
      </c>
      <c r="S89" s="52">
        <v>0</v>
      </c>
      <c r="T89" s="52">
        <v>0</v>
      </c>
      <c r="U89" s="52">
        <v>0</v>
      </c>
      <c r="V89" s="171">
        <v>0</v>
      </c>
      <c r="W89" s="52">
        <v>0</v>
      </c>
      <c r="X89" s="52">
        <v>0</v>
      </c>
      <c r="Y89" s="1"/>
      <c r="Z89" s="27">
        <f t="shared" si="50"/>
        <v>206</v>
      </c>
      <c r="AA89" s="27">
        <f t="shared" si="51"/>
        <v>0</v>
      </c>
      <c r="AB89" s="28">
        <f t="shared" si="52"/>
        <v>206</v>
      </c>
      <c r="AC89" s="1"/>
      <c r="AD89" s="29">
        <f t="shared" si="53"/>
        <v>26</v>
      </c>
      <c r="AE89" s="29">
        <f t="shared" si="54"/>
        <v>25</v>
      </c>
      <c r="AF89" s="29">
        <f t="shared" si="55"/>
        <v>25</v>
      </c>
      <c r="AG89" s="4">
        <f t="shared" si="56"/>
        <v>26</v>
      </c>
      <c r="AH89" s="4">
        <f t="shared" si="57"/>
        <v>17</v>
      </c>
      <c r="AI89" s="4">
        <f t="shared" si="58"/>
        <v>22</v>
      </c>
      <c r="AJ89" s="4">
        <f t="shared" si="59"/>
        <v>17</v>
      </c>
      <c r="AK89" s="4">
        <f t="shared" si="60"/>
        <v>21</v>
      </c>
      <c r="AL89" s="4">
        <f t="shared" si="61"/>
        <v>0</v>
      </c>
      <c r="AM89" s="4">
        <f t="shared" si="62"/>
        <v>13</v>
      </c>
      <c r="AN89" s="75">
        <f t="shared" si="63"/>
        <v>14</v>
      </c>
      <c r="AO89" s="4">
        <f t="shared" si="64"/>
        <v>0</v>
      </c>
      <c r="AP89" s="4">
        <f t="shared" si="65"/>
        <v>0</v>
      </c>
      <c r="AQ89" s="4">
        <f t="shared" si="66"/>
        <v>0</v>
      </c>
      <c r="AR89" s="4">
        <f t="shared" si="67"/>
        <v>0</v>
      </c>
      <c r="AS89" s="4">
        <f t="shared" si="68"/>
        <v>0</v>
      </c>
      <c r="AT89" s="4">
        <f t="shared" si="69"/>
        <v>0</v>
      </c>
      <c r="AU89" s="4">
        <f t="shared" si="70"/>
        <v>0</v>
      </c>
      <c r="AV89" s="4"/>
      <c r="AW89" s="30">
        <f>SMALL(AD89:AU89,$AD$300)</f>
        <v>0</v>
      </c>
      <c r="AX89" s="30">
        <f>SMALL(AD89:AU89,$AE$300)</f>
        <v>0</v>
      </c>
      <c r="AY89" s="31">
        <f>SMALL(AD89:AU89,$AF$300)</f>
        <v>0</v>
      </c>
      <c r="AZ89" s="32"/>
      <c r="BA89" s="32"/>
      <c r="BB89" s="32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ht="15.75" customHeight="1" thickBot="1" x14ac:dyDescent="0.3">
      <c r="A90" s="1"/>
      <c r="B90" s="160">
        <f t="shared" si="71"/>
        <v>17</v>
      </c>
      <c r="C90" s="144" t="s">
        <v>142</v>
      </c>
      <c r="D90" s="144" t="s">
        <v>37</v>
      </c>
      <c r="E90" s="110"/>
      <c r="F90" s="161">
        <v>628</v>
      </c>
      <c r="G90" s="157">
        <v>5</v>
      </c>
      <c r="H90" s="52">
        <v>9</v>
      </c>
      <c r="I90" s="52">
        <v>9</v>
      </c>
      <c r="J90" s="52">
        <v>4</v>
      </c>
      <c r="K90" s="52">
        <v>5</v>
      </c>
      <c r="L90" s="52">
        <v>8</v>
      </c>
      <c r="M90" s="52">
        <v>12</v>
      </c>
      <c r="N90" s="52">
        <v>10</v>
      </c>
      <c r="O90" s="52">
        <v>11</v>
      </c>
      <c r="P90" s="52">
        <v>24</v>
      </c>
      <c r="Q90" s="87">
        <v>21</v>
      </c>
      <c r="R90" s="52">
        <v>22</v>
      </c>
      <c r="S90" s="52">
        <v>0</v>
      </c>
      <c r="T90" s="52">
        <v>0</v>
      </c>
      <c r="U90" s="52">
        <v>0</v>
      </c>
      <c r="V90" s="171">
        <v>24</v>
      </c>
      <c r="W90" s="52">
        <v>16</v>
      </c>
      <c r="X90" s="52">
        <v>24</v>
      </c>
      <c r="Y90" s="1"/>
      <c r="Z90" s="27">
        <f t="shared" si="50"/>
        <v>204</v>
      </c>
      <c r="AA90" s="27">
        <f t="shared" si="51"/>
        <v>0</v>
      </c>
      <c r="AB90" s="28">
        <f t="shared" si="52"/>
        <v>204</v>
      </c>
      <c r="AC90" s="1"/>
      <c r="AD90" s="29">
        <f t="shared" si="53"/>
        <v>5</v>
      </c>
      <c r="AE90" s="29">
        <f t="shared" si="54"/>
        <v>9</v>
      </c>
      <c r="AF90" s="29">
        <f t="shared" si="55"/>
        <v>9</v>
      </c>
      <c r="AG90" s="4">
        <f t="shared" si="56"/>
        <v>4</v>
      </c>
      <c r="AH90" s="4">
        <f t="shared" si="57"/>
        <v>5</v>
      </c>
      <c r="AI90" s="4">
        <f t="shared" si="58"/>
        <v>8</v>
      </c>
      <c r="AJ90" s="4">
        <f t="shared" si="59"/>
        <v>12</v>
      </c>
      <c r="AK90" s="4">
        <f t="shared" si="60"/>
        <v>10</v>
      </c>
      <c r="AL90" s="4">
        <f t="shared" si="61"/>
        <v>11</v>
      </c>
      <c r="AM90" s="4">
        <f t="shared" si="62"/>
        <v>24</v>
      </c>
      <c r="AN90" s="75">
        <f t="shared" si="63"/>
        <v>21</v>
      </c>
      <c r="AO90" s="4">
        <f t="shared" si="64"/>
        <v>22</v>
      </c>
      <c r="AP90" s="4">
        <f t="shared" si="65"/>
        <v>0</v>
      </c>
      <c r="AQ90" s="4">
        <f t="shared" si="66"/>
        <v>0</v>
      </c>
      <c r="AR90" s="4">
        <f t="shared" si="67"/>
        <v>0</v>
      </c>
      <c r="AS90" s="4">
        <f t="shared" si="68"/>
        <v>24</v>
      </c>
      <c r="AT90" s="4">
        <f t="shared" si="69"/>
        <v>16</v>
      </c>
      <c r="AU90" s="4">
        <f t="shared" si="70"/>
        <v>24</v>
      </c>
      <c r="AV90" s="4"/>
      <c r="AW90" s="30">
        <f>SMALL(AD90:AU90,$AD$300)</f>
        <v>0</v>
      </c>
      <c r="AX90" s="30">
        <f>SMALL(AD90:AU90,$AE$300)</f>
        <v>0</v>
      </c>
      <c r="AY90" s="31">
        <f>SMALL(AD90:AU90,$AF$300)</f>
        <v>0</v>
      </c>
      <c r="AZ90" s="32"/>
      <c r="BA90" s="32"/>
      <c r="BB90" s="32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ht="15.75" customHeight="1" thickBot="1" x14ac:dyDescent="0.3">
      <c r="A91" s="1"/>
      <c r="B91" s="160">
        <f t="shared" si="71"/>
        <v>18</v>
      </c>
      <c r="C91" s="144" t="s">
        <v>143</v>
      </c>
      <c r="D91" s="144" t="s">
        <v>20</v>
      </c>
      <c r="E91" s="110"/>
      <c r="F91" s="161">
        <v>761</v>
      </c>
      <c r="G91" s="157">
        <v>13</v>
      </c>
      <c r="H91" s="52">
        <v>18</v>
      </c>
      <c r="I91" s="52">
        <v>10</v>
      </c>
      <c r="J91" s="52">
        <v>9</v>
      </c>
      <c r="K91" s="52">
        <v>10</v>
      </c>
      <c r="L91" s="52">
        <v>15</v>
      </c>
      <c r="M91" s="52">
        <v>9</v>
      </c>
      <c r="N91" s="52">
        <v>8</v>
      </c>
      <c r="O91" s="52">
        <v>14</v>
      </c>
      <c r="P91" s="52">
        <v>11</v>
      </c>
      <c r="Q91" s="87">
        <v>7</v>
      </c>
      <c r="R91" s="52">
        <v>18</v>
      </c>
      <c r="S91" s="52">
        <v>16</v>
      </c>
      <c r="T91" s="52">
        <v>11</v>
      </c>
      <c r="U91" s="52">
        <v>16</v>
      </c>
      <c r="V91" s="171">
        <v>16</v>
      </c>
      <c r="W91" s="52">
        <v>12</v>
      </c>
      <c r="X91" s="52">
        <v>13</v>
      </c>
      <c r="Y91" s="4"/>
      <c r="Z91" s="27">
        <f t="shared" si="50"/>
        <v>226</v>
      </c>
      <c r="AA91" s="27">
        <f t="shared" si="51"/>
        <v>24</v>
      </c>
      <c r="AB91" s="28">
        <f t="shared" si="52"/>
        <v>202</v>
      </c>
      <c r="AC91" s="1"/>
      <c r="AD91" s="29">
        <f t="shared" si="53"/>
        <v>13</v>
      </c>
      <c r="AE91" s="29">
        <f t="shared" si="54"/>
        <v>18</v>
      </c>
      <c r="AF91" s="29">
        <f t="shared" si="55"/>
        <v>10</v>
      </c>
      <c r="AG91" s="4">
        <f t="shared" si="56"/>
        <v>9</v>
      </c>
      <c r="AH91" s="4">
        <f t="shared" si="57"/>
        <v>10</v>
      </c>
      <c r="AI91" s="4">
        <f t="shared" si="58"/>
        <v>15</v>
      </c>
      <c r="AJ91" s="4">
        <f t="shared" si="59"/>
        <v>9</v>
      </c>
      <c r="AK91" s="4">
        <f t="shared" si="60"/>
        <v>8</v>
      </c>
      <c r="AL91" s="4">
        <f t="shared" si="61"/>
        <v>14</v>
      </c>
      <c r="AM91" s="4">
        <f t="shared" si="62"/>
        <v>11</v>
      </c>
      <c r="AN91" s="75">
        <f t="shared" si="63"/>
        <v>7</v>
      </c>
      <c r="AO91" s="4">
        <f t="shared" si="64"/>
        <v>18</v>
      </c>
      <c r="AP91" s="4">
        <f t="shared" si="65"/>
        <v>16</v>
      </c>
      <c r="AQ91" s="4">
        <f t="shared" si="66"/>
        <v>11</v>
      </c>
      <c r="AR91" s="4">
        <f t="shared" si="67"/>
        <v>16</v>
      </c>
      <c r="AS91" s="4">
        <f t="shared" si="68"/>
        <v>16</v>
      </c>
      <c r="AT91" s="4">
        <f t="shared" si="69"/>
        <v>12</v>
      </c>
      <c r="AU91" s="4">
        <f t="shared" si="70"/>
        <v>13</v>
      </c>
      <c r="AV91" s="4"/>
      <c r="AW91" s="30">
        <f>SMALL(AD91:AU91,$AD$300)</f>
        <v>7</v>
      </c>
      <c r="AX91" s="30">
        <f>SMALL(AD91:AU91,$AE$300)</f>
        <v>8</v>
      </c>
      <c r="AY91" s="31">
        <f>SMALL(AD91:AU91,$AF$300)</f>
        <v>9</v>
      </c>
      <c r="AZ91" s="32"/>
      <c r="BA91" s="32"/>
      <c r="BB91" s="32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ht="15.75" customHeight="1" thickBot="1" x14ac:dyDescent="0.3">
      <c r="A92" s="1"/>
      <c r="B92" s="160">
        <f t="shared" si="71"/>
        <v>19</v>
      </c>
      <c r="C92" s="144" t="s">
        <v>140</v>
      </c>
      <c r="D92" s="144" t="s">
        <v>23</v>
      </c>
      <c r="E92" s="110"/>
      <c r="F92" s="161">
        <v>387</v>
      </c>
      <c r="G92" s="157">
        <v>3</v>
      </c>
      <c r="H92" s="52">
        <v>13</v>
      </c>
      <c r="I92" s="52">
        <v>12</v>
      </c>
      <c r="J92" s="52">
        <v>8</v>
      </c>
      <c r="K92" s="52">
        <v>6</v>
      </c>
      <c r="L92" s="52">
        <v>5</v>
      </c>
      <c r="M92" s="52">
        <v>19</v>
      </c>
      <c r="N92" s="52">
        <v>7</v>
      </c>
      <c r="O92" s="52">
        <v>16</v>
      </c>
      <c r="P92" s="52">
        <v>12</v>
      </c>
      <c r="Q92" s="87">
        <v>5</v>
      </c>
      <c r="R92" s="52">
        <v>12</v>
      </c>
      <c r="S92" s="52">
        <v>15</v>
      </c>
      <c r="T92" s="52">
        <v>8</v>
      </c>
      <c r="U92" s="52">
        <v>18</v>
      </c>
      <c r="V92" s="171">
        <v>15</v>
      </c>
      <c r="W92" s="52">
        <v>10</v>
      </c>
      <c r="X92" s="52">
        <v>17</v>
      </c>
      <c r="Y92" s="1"/>
      <c r="Z92" s="27">
        <f t="shared" si="50"/>
        <v>201</v>
      </c>
      <c r="AA92" s="27">
        <f t="shared" si="51"/>
        <v>13</v>
      </c>
      <c r="AB92" s="28">
        <f t="shared" si="52"/>
        <v>188</v>
      </c>
      <c r="AC92" s="1"/>
      <c r="AD92" s="29">
        <f t="shared" si="53"/>
        <v>3</v>
      </c>
      <c r="AE92" s="29">
        <f t="shared" si="54"/>
        <v>13</v>
      </c>
      <c r="AF92" s="29">
        <f t="shared" si="55"/>
        <v>12</v>
      </c>
      <c r="AG92" s="4">
        <f t="shared" si="56"/>
        <v>8</v>
      </c>
      <c r="AH92" s="4">
        <f t="shared" si="57"/>
        <v>6</v>
      </c>
      <c r="AI92" s="4">
        <f t="shared" si="58"/>
        <v>5</v>
      </c>
      <c r="AJ92" s="4">
        <f t="shared" si="59"/>
        <v>19</v>
      </c>
      <c r="AK92" s="4">
        <f t="shared" si="60"/>
        <v>7</v>
      </c>
      <c r="AL92" s="4">
        <f t="shared" si="61"/>
        <v>16</v>
      </c>
      <c r="AM92" s="4">
        <f t="shared" si="62"/>
        <v>12</v>
      </c>
      <c r="AN92" s="75">
        <f t="shared" si="63"/>
        <v>5</v>
      </c>
      <c r="AO92" s="4">
        <f t="shared" si="64"/>
        <v>12</v>
      </c>
      <c r="AP92" s="4">
        <f t="shared" si="65"/>
        <v>15</v>
      </c>
      <c r="AQ92" s="4">
        <f t="shared" si="66"/>
        <v>8</v>
      </c>
      <c r="AR92" s="4">
        <f t="shared" si="67"/>
        <v>18</v>
      </c>
      <c r="AS92" s="4">
        <f t="shared" si="68"/>
        <v>15</v>
      </c>
      <c r="AT92" s="4">
        <f t="shared" si="69"/>
        <v>10</v>
      </c>
      <c r="AU92" s="4">
        <f t="shared" si="70"/>
        <v>17</v>
      </c>
      <c r="AV92" s="4"/>
      <c r="AW92" s="30">
        <f>SMALL(AD92:AU92,$AD$300)</f>
        <v>3</v>
      </c>
      <c r="AX92" s="30">
        <f>SMALL(AD92:AU92,$AE$300)</f>
        <v>5</v>
      </c>
      <c r="AY92" s="31">
        <f>SMALL(AD92:AU92,$AF$300)</f>
        <v>5</v>
      </c>
      <c r="AZ92" s="32"/>
      <c r="BA92" s="32"/>
      <c r="BB92" s="32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ht="15.75" customHeight="1" thickBot="1" x14ac:dyDescent="0.3">
      <c r="A93" s="1"/>
      <c r="B93" s="158">
        <f t="shared" si="71"/>
        <v>20</v>
      </c>
      <c r="C93" s="144" t="s">
        <v>135</v>
      </c>
      <c r="D93" s="144" t="s">
        <v>40</v>
      </c>
      <c r="E93" s="109"/>
      <c r="F93" s="159">
        <v>321</v>
      </c>
      <c r="G93" s="157">
        <v>6</v>
      </c>
      <c r="H93" s="52">
        <v>19</v>
      </c>
      <c r="I93" s="52">
        <v>8</v>
      </c>
      <c r="J93" s="52">
        <v>13</v>
      </c>
      <c r="K93" s="52">
        <v>14</v>
      </c>
      <c r="L93" s="52">
        <v>10</v>
      </c>
      <c r="M93" s="52">
        <v>16</v>
      </c>
      <c r="N93" s="52">
        <v>11</v>
      </c>
      <c r="O93" s="52">
        <v>0</v>
      </c>
      <c r="P93" s="52">
        <v>7</v>
      </c>
      <c r="Q93" s="87">
        <v>10</v>
      </c>
      <c r="R93" s="52">
        <v>19</v>
      </c>
      <c r="S93" s="52">
        <v>0</v>
      </c>
      <c r="T93" s="52">
        <v>0</v>
      </c>
      <c r="U93" s="52">
        <v>0</v>
      </c>
      <c r="V93" s="171">
        <v>14</v>
      </c>
      <c r="W93" s="52">
        <v>9</v>
      </c>
      <c r="X93" s="52">
        <v>16</v>
      </c>
      <c r="Y93" s="1"/>
      <c r="Z93" s="27">
        <f t="shared" si="50"/>
        <v>172</v>
      </c>
      <c r="AA93" s="27">
        <f t="shared" si="51"/>
        <v>0</v>
      </c>
      <c r="AB93" s="28">
        <f t="shared" si="52"/>
        <v>172</v>
      </c>
      <c r="AC93" s="1"/>
      <c r="AD93" s="29">
        <f t="shared" si="53"/>
        <v>6</v>
      </c>
      <c r="AE93" s="29">
        <f t="shared" si="54"/>
        <v>19</v>
      </c>
      <c r="AF93" s="29">
        <f t="shared" si="55"/>
        <v>8</v>
      </c>
      <c r="AG93" s="4">
        <f t="shared" si="56"/>
        <v>13</v>
      </c>
      <c r="AH93" s="4">
        <f t="shared" si="57"/>
        <v>14</v>
      </c>
      <c r="AI93" s="4">
        <f t="shared" si="58"/>
        <v>10</v>
      </c>
      <c r="AJ93" s="4">
        <f t="shared" si="59"/>
        <v>16</v>
      </c>
      <c r="AK93" s="4">
        <f t="shared" si="60"/>
        <v>11</v>
      </c>
      <c r="AL93" s="4">
        <f t="shared" si="61"/>
        <v>0</v>
      </c>
      <c r="AM93" s="4">
        <f t="shared" si="62"/>
        <v>7</v>
      </c>
      <c r="AN93" s="75">
        <f t="shared" si="63"/>
        <v>10</v>
      </c>
      <c r="AO93" s="4">
        <f t="shared" si="64"/>
        <v>19</v>
      </c>
      <c r="AP93" s="4">
        <f t="shared" si="65"/>
        <v>0</v>
      </c>
      <c r="AQ93" s="4">
        <f t="shared" si="66"/>
        <v>0</v>
      </c>
      <c r="AR93" s="4">
        <f t="shared" si="67"/>
        <v>0</v>
      </c>
      <c r="AS93" s="4">
        <f t="shared" si="68"/>
        <v>14</v>
      </c>
      <c r="AT93" s="4">
        <f t="shared" si="69"/>
        <v>9</v>
      </c>
      <c r="AU93" s="4">
        <f t="shared" si="70"/>
        <v>16</v>
      </c>
      <c r="AV93" s="4"/>
      <c r="AW93" s="30">
        <f>SMALL(AD93:AU93,$AD$300)</f>
        <v>0</v>
      </c>
      <c r="AX93" s="30">
        <f>SMALL(AD93:AU93,$AE$300)</f>
        <v>0</v>
      </c>
      <c r="AY93" s="31">
        <f>SMALL(AD93:AU93,$AF$300)</f>
        <v>0</v>
      </c>
      <c r="AZ93" s="32"/>
      <c r="BA93" s="32"/>
      <c r="BB93" s="32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15.75" customHeight="1" thickBot="1" x14ac:dyDescent="0.3">
      <c r="A94" s="1"/>
      <c r="B94" s="158">
        <f t="shared" si="71"/>
        <v>21</v>
      </c>
      <c r="C94" s="144" t="s">
        <v>131</v>
      </c>
      <c r="D94" s="144" t="s">
        <v>53</v>
      </c>
      <c r="E94" s="109"/>
      <c r="F94" s="159">
        <v>130</v>
      </c>
      <c r="G94" s="157">
        <v>10</v>
      </c>
      <c r="H94" s="52">
        <v>8</v>
      </c>
      <c r="I94" s="52">
        <v>6</v>
      </c>
      <c r="J94" s="52">
        <v>7</v>
      </c>
      <c r="K94" s="52">
        <v>8</v>
      </c>
      <c r="L94" s="52">
        <v>4</v>
      </c>
      <c r="M94" s="52">
        <v>20</v>
      </c>
      <c r="N94" s="52">
        <v>17</v>
      </c>
      <c r="O94" s="52">
        <v>15</v>
      </c>
      <c r="P94" s="52">
        <v>14</v>
      </c>
      <c r="Q94" s="87">
        <v>17</v>
      </c>
      <c r="R94" s="52">
        <v>15</v>
      </c>
      <c r="S94" s="52">
        <v>0</v>
      </c>
      <c r="T94" s="52">
        <v>18</v>
      </c>
      <c r="U94" s="52">
        <v>10</v>
      </c>
      <c r="V94" s="172">
        <v>0</v>
      </c>
      <c r="W94" s="52">
        <v>0</v>
      </c>
      <c r="X94" s="52">
        <v>0</v>
      </c>
      <c r="Y94" s="4"/>
      <c r="Z94" s="27">
        <f t="shared" si="50"/>
        <v>169</v>
      </c>
      <c r="AA94" s="27">
        <f t="shared" si="51"/>
        <v>0</v>
      </c>
      <c r="AB94" s="28">
        <f t="shared" si="52"/>
        <v>169</v>
      </c>
      <c r="AC94" s="1"/>
      <c r="AD94" s="29">
        <f t="shared" si="53"/>
        <v>10</v>
      </c>
      <c r="AE94" s="29">
        <f t="shared" si="54"/>
        <v>8</v>
      </c>
      <c r="AF94" s="29">
        <f t="shared" si="55"/>
        <v>6</v>
      </c>
      <c r="AG94" s="4">
        <f t="shared" si="56"/>
        <v>7</v>
      </c>
      <c r="AH94" s="4">
        <f t="shared" si="57"/>
        <v>8</v>
      </c>
      <c r="AI94" s="4">
        <f t="shared" si="58"/>
        <v>4</v>
      </c>
      <c r="AJ94" s="4">
        <f t="shared" si="59"/>
        <v>20</v>
      </c>
      <c r="AK94" s="4">
        <f t="shared" si="60"/>
        <v>17</v>
      </c>
      <c r="AL94" s="4">
        <f t="shared" si="61"/>
        <v>15</v>
      </c>
      <c r="AM94" s="4">
        <f t="shared" si="62"/>
        <v>14</v>
      </c>
      <c r="AN94" s="75">
        <f t="shared" si="63"/>
        <v>17</v>
      </c>
      <c r="AO94" s="4">
        <f t="shared" si="64"/>
        <v>15</v>
      </c>
      <c r="AP94" s="4">
        <f t="shared" si="65"/>
        <v>0</v>
      </c>
      <c r="AQ94" s="4">
        <f t="shared" si="66"/>
        <v>18</v>
      </c>
      <c r="AR94" s="4">
        <f t="shared" si="67"/>
        <v>10</v>
      </c>
      <c r="AS94" s="4">
        <f t="shared" si="68"/>
        <v>0</v>
      </c>
      <c r="AT94" s="4">
        <f t="shared" si="69"/>
        <v>0</v>
      </c>
      <c r="AU94" s="4">
        <f t="shared" si="70"/>
        <v>0</v>
      </c>
      <c r="AV94" s="4"/>
      <c r="AW94" s="30">
        <f>SMALL(AD94:AU94,$AD$300)</f>
        <v>0</v>
      </c>
      <c r="AX94" s="30">
        <f>SMALL(AD94:AU94,$AE$300)</f>
        <v>0</v>
      </c>
      <c r="AY94" s="31">
        <f>SMALL(AD94:AU94,$AF$300)</f>
        <v>0</v>
      </c>
      <c r="AZ94" s="32"/>
      <c r="BA94" s="32"/>
      <c r="BB94" s="32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ht="15.75" customHeight="1" thickBot="1" x14ac:dyDescent="0.3">
      <c r="A95" s="1"/>
      <c r="B95" s="162">
        <f t="shared" si="71"/>
        <v>22</v>
      </c>
      <c r="C95" s="144" t="s">
        <v>145</v>
      </c>
      <c r="D95" s="144" t="s">
        <v>17</v>
      </c>
      <c r="E95" s="173"/>
      <c r="F95" s="174">
        <v>828</v>
      </c>
      <c r="G95" s="157">
        <v>9</v>
      </c>
      <c r="H95" s="52">
        <v>7</v>
      </c>
      <c r="I95" s="52">
        <v>13</v>
      </c>
      <c r="J95" s="52">
        <v>10</v>
      </c>
      <c r="K95" s="52">
        <v>4</v>
      </c>
      <c r="L95" s="52">
        <v>6</v>
      </c>
      <c r="M95" s="52">
        <v>18</v>
      </c>
      <c r="N95" s="52">
        <v>12</v>
      </c>
      <c r="O95" s="52">
        <v>7</v>
      </c>
      <c r="P95" s="52">
        <v>6</v>
      </c>
      <c r="Q95" s="87">
        <v>6</v>
      </c>
      <c r="R95" s="52">
        <v>5</v>
      </c>
      <c r="S95" s="52">
        <v>11</v>
      </c>
      <c r="T95" s="52">
        <v>15</v>
      </c>
      <c r="U95" s="52">
        <v>7</v>
      </c>
      <c r="V95" s="172">
        <v>10</v>
      </c>
      <c r="W95" s="52">
        <v>11</v>
      </c>
      <c r="X95" s="52">
        <v>10</v>
      </c>
      <c r="Y95" s="1"/>
      <c r="Z95" s="27">
        <f t="shared" si="50"/>
        <v>167</v>
      </c>
      <c r="AA95" s="27">
        <f t="shared" si="51"/>
        <v>15</v>
      </c>
      <c r="AB95" s="28">
        <f t="shared" si="52"/>
        <v>152</v>
      </c>
      <c r="AC95" s="1"/>
      <c r="AD95" s="29">
        <f t="shared" si="53"/>
        <v>9</v>
      </c>
      <c r="AE95" s="29">
        <f t="shared" si="54"/>
        <v>7</v>
      </c>
      <c r="AF95" s="29">
        <f t="shared" si="55"/>
        <v>13</v>
      </c>
      <c r="AG95" s="4">
        <f t="shared" si="56"/>
        <v>10</v>
      </c>
      <c r="AH95" s="4">
        <f t="shared" si="57"/>
        <v>4</v>
      </c>
      <c r="AI95" s="4">
        <f t="shared" si="58"/>
        <v>6</v>
      </c>
      <c r="AJ95" s="4">
        <f t="shared" si="59"/>
        <v>18</v>
      </c>
      <c r="AK95" s="4">
        <f t="shared" si="60"/>
        <v>12</v>
      </c>
      <c r="AL95" s="4">
        <f t="shared" si="61"/>
        <v>7</v>
      </c>
      <c r="AM95" s="4">
        <f t="shared" si="62"/>
        <v>6</v>
      </c>
      <c r="AN95" s="75">
        <f t="shared" si="63"/>
        <v>6</v>
      </c>
      <c r="AO95" s="4">
        <f t="shared" si="64"/>
        <v>5</v>
      </c>
      <c r="AP95" s="4">
        <f t="shared" si="65"/>
        <v>11</v>
      </c>
      <c r="AQ95" s="4">
        <f t="shared" si="66"/>
        <v>15</v>
      </c>
      <c r="AR95" s="4">
        <f t="shared" si="67"/>
        <v>7</v>
      </c>
      <c r="AS95" s="4">
        <f t="shared" si="68"/>
        <v>10</v>
      </c>
      <c r="AT95" s="4">
        <f t="shared" si="69"/>
        <v>11</v>
      </c>
      <c r="AU95" s="4">
        <f t="shared" si="70"/>
        <v>10</v>
      </c>
      <c r="AV95" s="4"/>
      <c r="AW95" s="30">
        <f>SMALL(AD95:AU95,$AD$300)</f>
        <v>4</v>
      </c>
      <c r="AX95" s="30">
        <f>SMALL(AD95:AU95,$AE$300)</f>
        <v>5</v>
      </c>
      <c r="AY95" s="31">
        <f>SMALL(AD95:AU95,$AF$300)</f>
        <v>6</v>
      </c>
      <c r="AZ95" s="32"/>
      <c r="BA95" s="32"/>
      <c r="BB95" s="32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ht="15.75" customHeight="1" thickBot="1" x14ac:dyDescent="0.3">
      <c r="A96" s="1"/>
      <c r="B96" s="158">
        <f t="shared" si="71"/>
        <v>23</v>
      </c>
      <c r="C96" s="144" t="s">
        <v>132</v>
      </c>
      <c r="D96" s="144" t="s">
        <v>26</v>
      </c>
      <c r="E96" s="109"/>
      <c r="F96" s="159">
        <v>205</v>
      </c>
      <c r="G96" s="157">
        <v>12</v>
      </c>
      <c r="H96" s="52">
        <v>4</v>
      </c>
      <c r="I96" s="52">
        <v>7</v>
      </c>
      <c r="J96" s="52">
        <v>6</v>
      </c>
      <c r="K96" s="52">
        <v>3</v>
      </c>
      <c r="L96" s="52">
        <v>11</v>
      </c>
      <c r="M96" s="52">
        <v>10</v>
      </c>
      <c r="N96" s="52">
        <v>9</v>
      </c>
      <c r="O96" s="52">
        <v>8</v>
      </c>
      <c r="P96" s="52">
        <v>8</v>
      </c>
      <c r="Q96" s="87">
        <v>9</v>
      </c>
      <c r="R96" s="52">
        <v>8</v>
      </c>
      <c r="S96" s="52">
        <v>0</v>
      </c>
      <c r="T96" s="52">
        <v>13</v>
      </c>
      <c r="U96" s="52">
        <v>11</v>
      </c>
      <c r="V96" s="172">
        <v>11</v>
      </c>
      <c r="W96" s="52">
        <v>13</v>
      </c>
      <c r="X96" s="52">
        <v>14</v>
      </c>
      <c r="Y96" s="13"/>
      <c r="Z96" s="27">
        <f t="shared" si="50"/>
        <v>157</v>
      </c>
      <c r="AA96" s="27">
        <f t="shared" si="51"/>
        <v>7</v>
      </c>
      <c r="AB96" s="28">
        <f t="shared" si="52"/>
        <v>150</v>
      </c>
      <c r="AC96" s="1"/>
      <c r="AD96" s="29">
        <f t="shared" si="53"/>
        <v>12</v>
      </c>
      <c r="AE96" s="29">
        <f t="shared" si="54"/>
        <v>4</v>
      </c>
      <c r="AF96" s="29">
        <f t="shared" si="55"/>
        <v>7</v>
      </c>
      <c r="AG96" s="4">
        <f t="shared" si="56"/>
        <v>6</v>
      </c>
      <c r="AH96" s="4">
        <f t="shared" si="57"/>
        <v>3</v>
      </c>
      <c r="AI96" s="4">
        <f t="shared" si="58"/>
        <v>11</v>
      </c>
      <c r="AJ96" s="4">
        <f t="shared" si="59"/>
        <v>10</v>
      </c>
      <c r="AK96" s="4">
        <f t="shared" si="60"/>
        <v>9</v>
      </c>
      <c r="AL96" s="4">
        <f t="shared" si="61"/>
        <v>8</v>
      </c>
      <c r="AM96" s="4">
        <f t="shared" si="62"/>
        <v>8</v>
      </c>
      <c r="AN96" s="75">
        <f t="shared" si="63"/>
        <v>9</v>
      </c>
      <c r="AO96" s="4">
        <f t="shared" si="64"/>
        <v>8</v>
      </c>
      <c r="AP96" s="4">
        <f t="shared" si="65"/>
        <v>0</v>
      </c>
      <c r="AQ96" s="4">
        <f t="shared" si="66"/>
        <v>13</v>
      </c>
      <c r="AR96" s="4">
        <f t="shared" si="67"/>
        <v>11</v>
      </c>
      <c r="AS96" s="4">
        <f t="shared" si="68"/>
        <v>11</v>
      </c>
      <c r="AT96" s="4">
        <f t="shared" si="69"/>
        <v>13</v>
      </c>
      <c r="AU96" s="4">
        <f t="shared" si="70"/>
        <v>14</v>
      </c>
      <c r="AV96" s="4"/>
      <c r="AW96" s="30">
        <f>SMALL(AD96:AU96,$AD$300)</f>
        <v>0</v>
      </c>
      <c r="AX96" s="30">
        <f>SMALL(AD96:AU96,$AE$300)</f>
        <v>3</v>
      </c>
      <c r="AY96" s="31">
        <f>SMALL(AD96:AU96,$AF$300)</f>
        <v>4</v>
      </c>
      <c r="AZ96" s="32"/>
      <c r="BA96" s="32"/>
      <c r="BB96" s="32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ht="15.75" customHeight="1" thickBot="1" x14ac:dyDescent="0.3">
      <c r="A97" s="1"/>
      <c r="B97" s="162">
        <f t="shared" si="71"/>
        <v>24</v>
      </c>
      <c r="C97" s="144" t="s">
        <v>144</v>
      </c>
      <c r="D97" s="144" t="s">
        <v>17</v>
      </c>
      <c r="E97" s="112"/>
      <c r="F97" s="163">
        <v>822</v>
      </c>
      <c r="G97" s="157">
        <v>15</v>
      </c>
      <c r="H97" s="52">
        <v>11</v>
      </c>
      <c r="I97" s="52">
        <v>15</v>
      </c>
      <c r="J97" s="52">
        <v>11</v>
      </c>
      <c r="K97" s="52">
        <v>16</v>
      </c>
      <c r="L97" s="52">
        <v>13</v>
      </c>
      <c r="M97" s="52">
        <v>0</v>
      </c>
      <c r="N97" s="52">
        <v>0</v>
      </c>
      <c r="O97" s="52">
        <v>0</v>
      </c>
      <c r="P97" s="52">
        <v>0</v>
      </c>
      <c r="Q97" s="87">
        <v>11</v>
      </c>
      <c r="R97" s="52">
        <v>6</v>
      </c>
      <c r="S97" s="52">
        <v>20</v>
      </c>
      <c r="T97" s="52">
        <v>10</v>
      </c>
      <c r="U97" s="52">
        <v>15</v>
      </c>
      <c r="V97" s="172">
        <v>0</v>
      </c>
      <c r="W97" s="52">
        <v>0</v>
      </c>
      <c r="X97" s="52">
        <v>0</v>
      </c>
      <c r="Y97" s="13"/>
      <c r="Z97" s="27">
        <f t="shared" si="50"/>
        <v>143</v>
      </c>
      <c r="AA97" s="27">
        <f t="shared" si="51"/>
        <v>0</v>
      </c>
      <c r="AB97" s="28">
        <f t="shared" si="52"/>
        <v>143</v>
      </c>
      <c r="AC97" s="1"/>
      <c r="AD97" s="29">
        <f t="shared" si="53"/>
        <v>15</v>
      </c>
      <c r="AE97" s="29">
        <f t="shared" si="54"/>
        <v>11</v>
      </c>
      <c r="AF97" s="29">
        <f t="shared" si="55"/>
        <v>15</v>
      </c>
      <c r="AG97" s="4">
        <f t="shared" si="56"/>
        <v>11</v>
      </c>
      <c r="AH97" s="4">
        <f t="shared" si="57"/>
        <v>16</v>
      </c>
      <c r="AI97" s="4">
        <f t="shared" si="58"/>
        <v>13</v>
      </c>
      <c r="AJ97" s="4">
        <f t="shared" si="59"/>
        <v>0</v>
      </c>
      <c r="AK97" s="4">
        <f t="shared" si="60"/>
        <v>0</v>
      </c>
      <c r="AL97" s="4">
        <f t="shared" si="61"/>
        <v>0</v>
      </c>
      <c r="AM97" s="4">
        <f t="shared" si="62"/>
        <v>0</v>
      </c>
      <c r="AN97" s="75">
        <f t="shared" si="63"/>
        <v>11</v>
      </c>
      <c r="AO97" s="4">
        <f t="shared" si="64"/>
        <v>6</v>
      </c>
      <c r="AP97" s="4">
        <f t="shared" si="65"/>
        <v>20</v>
      </c>
      <c r="AQ97" s="4">
        <f t="shared" si="66"/>
        <v>10</v>
      </c>
      <c r="AR97" s="4">
        <f t="shared" si="67"/>
        <v>15</v>
      </c>
      <c r="AS97" s="4">
        <f t="shared" si="68"/>
        <v>0</v>
      </c>
      <c r="AT97" s="4">
        <f t="shared" si="69"/>
        <v>0</v>
      </c>
      <c r="AU97" s="4">
        <f t="shared" si="70"/>
        <v>0</v>
      </c>
      <c r="AV97" s="4"/>
      <c r="AW97" s="30">
        <f>SMALL(AD97:AU97,$AD$300)</f>
        <v>0</v>
      </c>
      <c r="AX97" s="30">
        <f>SMALL(AD97:AU97,$AE$300)</f>
        <v>0</v>
      </c>
      <c r="AY97" s="31">
        <f>SMALL(AD97:AU97,$AF$300)</f>
        <v>0</v>
      </c>
      <c r="AZ97" s="32"/>
      <c r="BA97" s="32"/>
      <c r="BB97" s="32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ht="15.75" customHeight="1" thickBot="1" x14ac:dyDescent="0.3">
      <c r="A98" s="1"/>
      <c r="B98" s="160">
        <f t="shared" si="71"/>
        <v>25</v>
      </c>
      <c r="C98" s="144" t="s">
        <v>139</v>
      </c>
      <c r="D98" s="144" t="s">
        <v>23</v>
      </c>
      <c r="E98" s="110"/>
      <c r="F98" s="161">
        <v>380</v>
      </c>
      <c r="G98" s="157">
        <v>4</v>
      </c>
      <c r="H98" s="52">
        <v>6</v>
      </c>
      <c r="I98" s="52">
        <v>4</v>
      </c>
      <c r="J98" s="52">
        <v>5</v>
      </c>
      <c r="K98" s="52">
        <v>7</v>
      </c>
      <c r="L98" s="52">
        <v>0</v>
      </c>
      <c r="M98" s="52">
        <v>0</v>
      </c>
      <c r="N98" s="52">
        <v>0</v>
      </c>
      <c r="O98" s="52">
        <v>0</v>
      </c>
      <c r="P98" s="52">
        <v>9</v>
      </c>
      <c r="Q98" s="87">
        <v>8</v>
      </c>
      <c r="R98" s="52">
        <v>17</v>
      </c>
      <c r="S98" s="52">
        <v>17</v>
      </c>
      <c r="T98" s="52">
        <v>12</v>
      </c>
      <c r="U98" s="52">
        <v>9</v>
      </c>
      <c r="V98" s="172">
        <v>18</v>
      </c>
      <c r="W98" s="52">
        <v>14</v>
      </c>
      <c r="X98" s="52">
        <v>12</v>
      </c>
      <c r="Y98" s="13"/>
      <c r="Z98" s="27">
        <f t="shared" si="50"/>
        <v>142</v>
      </c>
      <c r="AA98" s="27">
        <f t="shared" si="51"/>
        <v>0</v>
      </c>
      <c r="AB98" s="28">
        <f t="shared" si="52"/>
        <v>142</v>
      </c>
      <c r="AC98" s="1"/>
      <c r="AD98" s="29">
        <f t="shared" si="53"/>
        <v>4</v>
      </c>
      <c r="AE98" s="29">
        <f t="shared" si="54"/>
        <v>6</v>
      </c>
      <c r="AF98" s="29">
        <f t="shared" si="55"/>
        <v>4</v>
      </c>
      <c r="AG98" s="4">
        <f t="shared" si="56"/>
        <v>5</v>
      </c>
      <c r="AH98" s="4">
        <f t="shared" si="57"/>
        <v>7</v>
      </c>
      <c r="AI98" s="4">
        <f t="shared" si="58"/>
        <v>0</v>
      </c>
      <c r="AJ98" s="4">
        <f t="shared" si="59"/>
        <v>0</v>
      </c>
      <c r="AK98" s="4">
        <f t="shared" si="60"/>
        <v>0</v>
      </c>
      <c r="AL98" s="4">
        <f t="shared" si="61"/>
        <v>0</v>
      </c>
      <c r="AM98" s="4">
        <f t="shared" si="62"/>
        <v>9</v>
      </c>
      <c r="AN98" s="75">
        <f t="shared" si="63"/>
        <v>8</v>
      </c>
      <c r="AO98" s="4">
        <f t="shared" si="64"/>
        <v>17</v>
      </c>
      <c r="AP98" s="4">
        <f t="shared" si="65"/>
        <v>17</v>
      </c>
      <c r="AQ98" s="4">
        <f t="shared" si="66"/>
        <v>12</v>
      </c>
      <c r="AR98" s="4">
        <f t="shared" si="67"/>
        <v>9</v>
      </c>
      <c r="AS98" s="4">
        <f t="shared" si="68"/>
        <v>18</v>
      </c>
      <c r="AT98" s="4">
        <f t="shared" si="69"/>
        <v>14</v>
      </c>
      <c r="AU98" s="4">
        <f t="shared" si="70"/>
        <v>12</v>
      </c>
      <c r="AV98" s="4"/>
      <c r="AW98" s="30">
        <f>SMALL(AD98:AU98,$AD$300)</f>
        <v>0</v>
      </c>
      <c r="AX98" s="30">
        <f>SMALL(AD98:AU98,$AE$300)</f>
        <v>0</v>
      </c>
      <c r="AY98" s="31">
        <f>SMALL(AD98:AU98,$AF$300)</f>
        <v>0</v>
      </c>
      <c r="AZ98" s="32"/>
      <c r="BA98" s="32"/>
      <c r="BB98" s="32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ht="15.75" customHeight="1" thickBot="1" x14ac:dyDescent="0.3">
      <c r="A99" s="1"/>
      <c r="B99" s="164">
        <f t="shared" si="71"/>
        <v>26</v>
      </c>
      <c r="C99" s="144" t="s">
        <v>150</v>
      </c>
      <c r="D99" s="144" t="s">
        <v>22</v>
      </c>
      <c r="E99" s="48"/>
      <c r="F99" s="165">
        <v>915</v>
      </c>
      <c r="G99" s="157">
        <v>8</v>
      </c>
      <c r="H99" s="52">
        <v>14</v>
      </c>
      <c r="I99" s="52">
        <v>5</v>
      </c>
      <c r="J99" s="52">
        <v>3</v>
      </c>
      <c r="K99" s="52">
        <v>12</v>
      </c>
      <c r="L99" s="52">
        <v>7</v>
      </c>
      <c r="M99" s="52">
        <v>6</v>
      </c>
      <c r="N99" s="52">
        <v>6</v>
      </c>
      <c r="O99" s="52">
        <v>9</v>
      </c>
      <c r="P99" s="52">
        <v>4</v>
      </c>
      <c r="Q99" s="87">
        <v>3</v>
      </c>
      <c r="R99" s="52">
        <v>7</v>
      </c>
      <c r="S99" s="52">
        <v>0</v>
      </c>
      <c r="T99" s="52">
        <v>7</v>
      </c>
      <c r="U99" s="52">
        <v>8</v>
      </c>
      <c r="V99" s="172">
        <v>9</v>
      </c>
      <c r="W99" s="52">
        <v>8</v>
      </c>
      <c r="X99" s="52">
        <v>9</v>
      </c>
      <c r="Y99" s="1"/>
      <c r="Z99" s="27">
        <f t="shared" si="50"/>
        <v>125</v>
      </c>
      <c r="AA99" s="27">
        <f t="shared" si="51"/>
        <v>6</v>
      </c>
      <c r="AB99" s="28">
        <f t="shared" si="52"/>
        <v>119</v>
      </c>
      <c r="AC99" s="1"/>
      <c r="AD99" s="29">
        <f t="shared" si="53"/>
        <v>8</v>
      </c>
      <c r="AE99" s="29">
        <f t="shared" si="54"/>
        <v>14</v>
      </c>
      <c r="AF99" s="29">
        <f t="shared" si="55"/>
        <v>5</v>
      </c>
      <c r="AG99" s="4">
        <f t="shared" si="56"/>
        <v>3</v>
      </c>
      <c r="AH99" s="4">
        <f t="shared" si="57"/>
        <v>12</v>
      </c>
      <c r="AI99" s="4">
        <f t="shared" si="58"/>
        <v>7</v>
      </c>
      <c r="AJ99" s="4">
        <f t="shared" si="59"/>
        <v>6</v>
      </c>
      <c r="AK99" s="4">
        <f t="shared" si="60"/>
        <v>6</v>
      </c>
      <c r="AL99" s="4">
        <f t="shared" si="61"/>
        <v>9</v>
      </c>
      <c r="AM99" s="4">
        <f t="shared" si="62"/>
        <v>4</v>
      </c>
      <c r="AN99" s="75">
        <f t="shared" si="63"/>
        <v>3</v>
      </c>
      <c r="AO99" s="4">
        <f t="shared" si="64"/>
        <v>7</v>
      </c>
      <c r="AP99" s="4">
        <f t="shared" si="65"/>
        <v>0</v>
      </c>
      <c r="AQ99" s="4">
        <f t="shared" si="66"/>
        <v>7</v>
      </c>
      <c r="AR99" s="4">
        <f t="shared" si="67"/>
        <v>8</v>
      </c>
      <c r="AS99" s="4">
        <f t="shared" si="68"/>
        <v>9</v>
      </c>
      <c r="AT99" s="4">
        <f t="shared" si="69"/>
        <v>8</v>
      </c>
      <c r="AU99" s="4">
        <f t="shared" si="70"/>
        <v>9</v>
      </c>
      <c r="AV99" s="4"/>
      <c r="AW99" s="30">
        <f>SMALL(AD99:AU99,$AD$300)</f>
        <v>0</v>
      </c>
      <c r="AX99" s="30">
        <f>SMALL(AD99:AU99,$AE$300)</f>
        <v>3</v>
      </c>
      <c r="AY99" s="31">
        <f>SMALL(AD99:AU99,$AF$300)</f>
        <v>3</v>
      </c>
      <c r="AZ99" s="32"/>
      <c r="BA99" s="32"/>
      <c r="BB99" s="32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ht="15.75" customHeight="1" thickBot="1" x14ac:dyDescent="0.3">
      <c r="A100" s="1"/>
      <c r="B100" s="164">
        <f t="shared" si="71"/>
        <v>27</v>
      </c>
      <c r="C100" s="144" t="s">
        <v>155</v>
      </c>
      <c r="D100" s="144" t="s">
        <v>26</v>
      </c>
      <c r="E100" s="48"/>
      <c r="F100" s="165">
        <v>211</v>
      </c>
      <c r="G100" s="157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5</v>
      </c>
      <c r="Q100" s="87">
        <v>16</v>
      </c>
      <c r="R100" s="52">
        <v>9</v>
      </c>
      <c r="S100" s="52">
        <v>12</v>
      </c>
      <c r="T100" s="52">
        <v>19</v>
      </c>
      <c r="U100" s="52">
        <v>14</v>
      </c>
      <c r="V100" s="172">
        <v>8</v>
      </c>
      <c r="W100" s="52">
        <v>18</v>
      </c>
      <c r="X100" s="52">
        <v>15</v>
      </c>
      <c r="Y100" s="1"/>
      <c r="Z100" s="27">
        <f t="shared" si="50"/>
        <v>116</v>
      </c>
      <c r="AA100" s="27">
        <f t="shared" si="51"/>
        <v>0</v>
      </c>
      <c r="AB100" s="28">
        <f t="shared" si="52"/>
        <v>116</v>
      </c>
      <c r="AC100" s="1"/>
      <c r="AD100" s="29">
        <f t="shared" si="53"/>
        <v>0</v>
      </c>
      <c r="AE100" s="29">
        <f t="shared" si="54"/>
        <v>0</v>
      </c>
      <c r="AF100" s="29">
        <f t="shared" si="55"/>
        <v>0</v>
      </c>
      <c r="AG100" s="4">
        <f t="shared" si="56"/>
        <v>0</v>
      </c>
      <c r="AH100" s="4">
        <f t="shared" si="57"/>
        <v>0</v>
      </c>
      <c r="AI100" s="4">
        <f t="shared" si="58"/>
        <v>0</v>
      </c>
      <c r="AJ100" s="4">
        <f t="shared" si="59"/>
        <v>0</v>
      </c>
      <c r="AK100" s="4">
        <f t="shared" si="60"/>
        <v>0</v>
      </c>
      <c r="AL100" s="4">
        <f t="shared" si="61"/>
        <v>0</v>
      </c>
      <c r="AM100" s="4">
        <f t="shared" si="62"/>
        <v>5</v>
      </c>
      <c r="AN100" s="75">
        <f t="shared" si="63"/>
        <v>16</v>
      </c>
      <c r="AO100" s="4">
        <f t="shared" si="64"/>
        <v>9</v>
      </c>
      <c r="AP100" s="4">
        <f t="shared" si="65"/>
        <v>12</v>
      </c>
      <c r="AQ100" s="4">
        <f t="shared" si="66"/>
        <v>19</v>
      </c>
      <c r="AR100" s="4">
        <f t="shared" si="67"/>
        <v>14</v>
      </c>
      <c r="AS100" s="4">
        <f t="shared" si="68"/>
        <v>8</v>
      </c>
      <c r="AT100" s="4">
        <f t="shared" si="69"/>
        <v>18</v>
      </c>
      <c r="AU100" s="4">
        <f t="shared" si="70"/>
        <v>15</v>
      </c>
      <c r="AV100" s="4"/>
      <c r="AW100" s="30">
        <f>SMALL(AD100:AU100,$AD$300)</f>
        <v>0</v>
      </c>
      <c r="AX100" s="30">
        <f>SMALL(AD100:AU100,$AE$300)</f>
        <v>0</v>
      </c>
      <c r="AY100" s="31">
        <f>SMALL(AD100:AU100,$AF$300)</f>
        <v>0</v>
      </c>
      <c r="AZ100" s="32"/>
      <c r="BA100" s="32"/>
      <c r="BB100" s="32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ht="15.75" customHeight="1" thickBot="1" x14ac:dyDescent="0.3">
      <c r="A101" s="1"/>
      <c r="B101" s="162">
        <f t="shared" si="71"/>
        <v>28</v>
      </c>
      <c r="C101" s="144" t="s">
        <v>146</v>
      </c>
      <c r="D101" s="144" t="s">
        <v>17</v>
      </c>
      <c r="E101" s="112"/>
      <c r="F101" s="163">
        <v>836</v>
      </c>
      <c r="G101" s="157">
        <v>7</v>
      </c>
      <c r="H101" s="52">
        <v>5</v>
      </c>
      <c r="I101" s="52">
        <v>3</v>
      </c>
      <c r="J101" s="52">
        <v>16</v>
      </c>
      <c r="K101" s="52">
        <v>11</v>
      </c>
      <c r="L101" s="52">
        <v>14</v>
      </c>
      <c r="M101" s="52">
        <v>15</v>
      </c>
      <c r="N101" s="52">
        <v>14</v>
      </c>
      <c r="O101" s="52">
        <v>13</v>
      </c>
      <c r="P101" s="52">
        <v>0</v>
      </c>
      <c r="Q101" s="87">
        <v>0</v>
      </c>
      <c r="R101" s="52">
        <v>0</v>
      </c>
      <c r="S101" s="52">
        <v>0</v>
      </c>
      <c r="T101" s="52">
        <v>0</v>
      </c>
      <c r="U101" s="52">
        <v>0</v>
      </c>
      <c r="V101" s="172">
        <v>0</v>
      </c>
      <c r="W101" s="52">
        <v>0</v>
      </c>
      <c r="X101" s="52">
        <v>0</v>
      </c>
      <c r="Y101" s="1"/>
      <c r="Z101" s="27">
        <f t="shared" si="50"/>
        <v>98</v>
      </c>
      <c r="AA101" s="27">
        <f t="shared" si="51"/>
        <v>0</v>
      </c>
      <c r="AB101" s="28">
        <f t="shared" si="52"/>
        <v>98</v>
      </c>
      <c r="AC101" s="1"/>
      <c r="AD101" s="29">
        <f t="shared" si="53"/>
        <v>7</v>
      </c>
      <c r="AE101" s="29">
        <f t="shared" si="54"/>
        <v>5</v>
      </c>
      <c r="AF101" s="29">
        <f t="shared" si="55"/>
        <v>3</v>
      </c>
      <c r="AG101" s="4">
        <f t="shared" si="56"/>
        <v>16</v>
      </c>
      <c r="AH101" s="4">
        <f t="shared" si="57"/>
        <v>11</v>
      </c>
      <c r="AI101" s="4">
        <f t="shared" si="58"/>
        <v>14</v>
      </c>
      <c r="AJ101" s="4">
        <f t="shared" si="59"/>
        <v>15</v>
      </c>
      <c r="AK101" s="4">
        <f t="shared" si="60"/>
        <v>14</v>
      </c>
      <c r="AL101" s="4">
        <f t="shared" si="61"/>
        <v>13</v>
      </c>
      <c r="AM101" s="4">
        <f t="shared" si="62"/>
        <v>0</v>
      </c>
      <c r="AN101" s="75">
        <f t="shared" si="63"/>
        <v>0</v>
      </c>
      <c r="AO101" s="4">
        <f t="shared" si="64"/>
        <v>0</v>
      </c>
      <c r="AP101" s="4">
        <f t="shared" si="65"/>
        <v>0</v>
      </c>
      <c r="AQ101" s="4">
        <f t="shared" si="66"/>
        <v>0</v>
      </c>
      <c r="AR101" s="4">
        <f t="shared" si="67"/>
        <v>0</v>
      </c>
      <c r="AS101" s="4">
        <f t="shared" si="68"/>
        <v>0</v>
      </c>
      <c r="AT101" s="4">
        <f t="shared" si="69"/>
        <v>0</v>
      </c>
      <c r="AU101" s="4">
        <f t="shared" si="70"/>
        <v>0</v>
      </c>
      <c r="AV101" s="4"/>
      <c r="AW101" s="30">
        <f>SMALL(AD101:AU101,$AD$300)</f>
        <v>0</v>
      </c>
      <c r="AX101" s="30">
        <f>SMALL(AD101:AU101,$AE$300)</f>
        <v>0</v>
      </c>
      <c r="AY101" s="31">
        <f>SMALL(AD101:AU101,$AF$300)</f>
        <v>0</v>
      </c>
      <c r="AZ101" s="32"/>
      <c r="BA101" s="32"/>
      <c r="BB101" s="32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ht="15.75" customHeight="1" thickBot="1" x14ac:dyDescent="0.3">
      <c r="A102" s="1"/>
      <c r="B102" s="166">
        <f t="shared" si="71"/>
        <v>29</v>
      </c>
      <c r="C102" s="167" t="s">
        <v>154</v>
      </c>
      <c r="D102" s="167" t="s">
        <v>29</v>
      </c>
      <c r="E102" s="168"/>
      <c r="F102" s="169">
        <v>49</v>
      </c>
      <c r="G102" s="157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87">
        <v>0</v>
      </c>
      <c r="R102" s="52">
        <v>0</v>
      </c>
      <c r="S102" s="52">
        <v>0</v>
      </c>
      <c r="T102" s="52">
        <v>0</v>
      </c>
      <c r="U102" s="52">
        <v>0</v>
      </c>
      <c r="V102" s="172">
        <v>0</v>
      </c>
      <c r="W102" s="52">
        <v>0</v>
      </c>
      <c r="X102" s="52">
        <v>0</v>
      </c>
      <c r="Y102" s="1"/>
      <c r="Z102" s="27">
        <f t="shared" si="50"/>
        <v>0</v>
      </c>
      <c r="AA102" s="27">
        <f t="shared" si="51"/>
        <v>0</v>
      </c>
      <c r="AB102" s="28">
        <f t="shared" si="52"/>
        <v>0</v>
      </c>
      <c r="AC102" s="1"/>
      <c r="AD102" s="29">
        <f t="shared" si="53"/>
        <v>0</v>
      </c>
      <c r="AE102" s="29">
        <f t="shared" si="54"/>
        <v>0</v>
      </c>
      <c r="AF102" s="29">
        <f t="shared" si="55"/>
        <v>0</v>
      </c>
      <c r="AG102" s="4">
        <f t="shared" si="56"/>
        <v>0</v>
      </c>
      <c r="AH102" s="4">
        <f t="shared" si="57"/>
        <v>0</v>
      </c>
      <c r="AI102" s="4">
        <f t="shared" si="58"/>
        <v>0</v>
      </c>
      <c r="AJ102" s="4">
        <f t="shared" si="59"/>
        <v>0</v>
      </c>
      <c r="AK102" s="4">
        <f t="shared" si="60"/>
        <v>0</v>
      </c>
      <c r="AL102" s="4">
        <f t="shared" si="61"/>
        <v>0</v>
      </c>
      <c r="AM102" s="4">
        <f t="shared" si="62"/>
        <v>0</v>
      </c>
      <c r="AN102" s="75">
        <f t="shared" si="63"/>
        <v>0</v>
      </c>
      <c r="AO102" s="4">
        <f t="shared" si="64"/>
        <v>0</v>
      </c>
      <c r="AP102" s="4">
        <f t="shared" si="65"/>
        <v>0</v>
      </c>
      <c r="AQ102" s="4">
        <f t="shared" si="66"/>
        <v>0</v>
      </c>
      <c r="AR102" s="4">
        <f t="shared" si="67"/>
        <v>0</v>
      </c>
      <c r="AS102" s="4">
        <f t="shared" si="68"/>
        <v>0</v>
      </c>
      <c r="AT102" s="4">
        <f t="shared" si="69"/>
        <v>0</v>
      </c>
      <c r="AU102" s="4">
        <f t="shared" si="70"/>
        <v>0</v>
      </c>
      <c r="AV102" s="4"/>
      <c r="AW102" s="30">
        <f>SMALL(AD102:AU102,$AD$300)</f>
        <v>0</v>
      </c>
      <c r="AX102" s="30">
        <f>SMALL(AD102:AU102,$AE$300)</f>
        <v>0</v>
      </c>
      <c r="AY102" s="31">
        <f>SMALL(AD102:AU102,$AF$300)</f>
        <v>0</v>
      </c>
      <c r="AZ102" s="32"/>
      <c r="BA102" s="32"/>
      <c r="BB102" s="32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75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75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ht="16.5" customHeight="1" x14ac:dyDescent="0.25">
      <c r="A104" s="1"/>
      <c r="B104" s="1"/>
      <c r="C104" s="3" t="s">
        <v>44</v>
      </c>
      <c r="D104" s="1"/>
      <c r="E104" s="1"/>
      <c r="F104" s="1"/>
      <c r="G104" s="1">
        <v>10</v>
      </c>
      <c r="H104" s="1"/>
      <c r="I104" s="1"/>
      <c r="J104" s="1"/>
      <c r="K104" s="1"/>
      <c r="L104" s="1"/>
      <c r="M104" s="1"/>
      <c r="N104" s="1"/>
      <c r="O104" s="1"/>
      <c r="P104" s="1"/>
      <c r="Q104" s="75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75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ht="13.5" customHeight="1" x14ac:dyDescent="0.2">
      <c r="A105" s="1"/>
      <c r="B105" s="1"/>
      <c r="C105" s="1"/>
      <c r="D105" s="1"/>
      <c r="E105" s="1"/>
      <c r="F105" s="1"/>
      <c r="G105" s="234" t="s">
        <v>1</v>
      </c>
      <c r="H105" s="235"/>
      <c r="I105" s="236"/>
      <c r="J105" s="234" t="s">
        <v>2</v>
      </c>
      <c r="K105" s="235"/>
      <c r="L105" s="236"/>
      <c r="M105" s="234" t="s">
        <v>3</v>
      </c>
      <c r="N105" s="235"/>
      <c r="O105" s="236"/>
      <c r="P105" s="234" t="s">
        <v>4</v>
      </c>
      <c r="Q105" s="237"/>
      <c r="R105" s="236"/>
      <c r="S105" s="234" t="s">
        <v>5</v>
      </c>
      <c r="T105" s="235"/>
      <c r="U105" s="238"/>
      <c r="V105" s="234" t="s">
        <v>6</v>
      </c>
      <c r="W105" s="235"/>
      <c r="X105" s="238"/>
      <c r="Y105" s="5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75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ht="13.5" customHeight="1" x14ac:dyDescent="0.2">
      <c r="A106" s="1"/>
      <c r="B106" s="1"/>
      <c r="C106" s="1"/>
      <c r="D106" s="1"/>
      <c r="E106" s="1"/>
      <c r="F106" s="1"/>
      <c r="G106" s="6"/>
      <c r="H106" s="6"/>
      <c r="I106" s="7"/>
      <c r="J106" s="6"/>
      <c r="K106" s="6"/>
      <c r="L106" s="7"/>
      <c r="M106" s="7"/>
      <c r="N106" s="6"/>
      <c r="O106" s="6"/>
      <c r="P106" s="50"/>
      <c r="Q106" s="50"/>
      <c r="R106" s="50"/>
      <c r="S106" s="44"/>
      <c r="T106" s="44"/>
      <c r="U106" s="44"/>
      <c r="V106" s="12"/>
      <c r="W106" s="12"/>
      <c r="X106" s="7"/>
      <c r="Y106" s="5"/>
      <c r="Z106" s="13"/>
      <c r="AA106" s="13"/>
      <c r="AB106" s="14" t="s">
        <v>7</v>
      </c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75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ht="14.25" customHeight="1" x14ac:dyDescent="0.2">
      <c r="A107" s="1"/>
      <c r="B107" s="15" t="s">
        <v>8</v>
      </c>
      <c r="C107" s="16" t="s">
        <v>9</v>
      </c>
      <c r="D107" s="17" t="s">
        <v>10</v>
      </c>
      <c r="E107" s="18" t="s">
        <v>11</v>
      </c>
      <c r="F107" s="18" t="s">
        <v>12</v>
      </c>
      <c r="G107" s="44" t="s">
        <v>13</v>
      </c>
      <c r="H107" s="44" t="s">
        <v>13</v>
      </c>
      <c r="I107" s="44" t="s">
        <v>13</v>
      </c>
      <c r="J107" s="44" t="s">
        <v>13</v>
      </c>
      <c r="K107" s="44" t="s">
        <v>13</v>
      </c>
      <c r="L107" s="44" t="s">
        <v>13</v>
      </c>
      <c r="M107" s="44" t="s">
        <v>13</v>
      </c>
      <c r="N107" s="44" t="s">
        <v>13</v>
      </c>
      <c r="O107" s="44" t="s">
        <v>13</v>
      </c>
      <c r="P107" s="14" t="s">
        <v>13</v>
      </c>
      <c r="Q107" s="91"/>
      <c r="R107" s="14" t="s">
        <v>13</v>
      </c>
      <c r="S107" s="14" t="s">
        <v>13</v>
      </c>
      <c r="T107" s="14"/>
      <c r="U107" s="14" t="s">
        <v>13</v>
      </c>
      <c r="V107" s="14" t="s">
        <v>13</v>
      </c>
      <c r="W107" s="14" t="s">
        <v>13</v>
      </c>
      <c r="X107" s="14" t="s">
        <v>13</v>
      </c>
      <c r="Y107" s="5"/>
      <c r="Z107" s="22" t="s">
        <v>7</v>
      </c>
      <c r="AA107" s="14" t="s">
        <v>15</v>
      </c>
      <c r="AB107" s="11" t="s">
        <v>16</v>
      </c>
      <c r="AC107" s="1"/>
      <c r="AD107" s="1">
        <v>1</v>
      </c>
      <c r="AE107" s="1">
        <v>2</v>
      </c>
      <c r="AF107" s="1">
        <v>3</v>
      </c>
      <c r="AG107" s="2">
        <v>4</v>
      </c>
      <c r="AH107" s="2">
        <v>5</v>
      </c>
      <c r="AI107" s="2">
        <v>6</v>
      </c>
      <c r="AJ107" s="4">
        <v>7</v>
      </c>
      <c r="AK107" s="4">
        <v>8</v>
      </c>
      <c r="AL107" s="4">
        <v>9</v>
      </c>
      <c r="AM107" s="2">
        <v>10</v>
      </c>
      <c r="AN107" s="2">
        <v>11</v>
      </c>
      <c r="AO107" s="2">
        <v>12</v>
      </c>
      <c r="AP107" s="4">
        <v>13</v>
      </c>
      <c r="AQ107" s="4">
        <v>14</v>
      </c>
      <c r="AR107" s="4">
        <v>15</v>
      </c>
      <c r="AS107" s="2">
        <v>16</v>
      </c>
      <c r="AT107" s="2">
        <v>17</v>
      </c>
      <c r="AU107" s="2">
        <v>18</v>
      </c>
      <c r="AV107" s="1"/>
      <c r="AW107" s="24">
        <f>SMALL(AD107:AF107,$AD$300)</f>
        <v>1</v>
      </c>
      <c r="AX107" s="13">
        <v>2</v>
      </c>
      <c r="AY107" s="1">
        <v>3</v>
      </c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ht="15" customHeight="1" x14ac:dyDescent="0.25">
      <c r="A108" s="1"/>
      <c r="B108" s="154">
        <f t="shared" ref="B108:B120" si="72">IF(AB108=" ",0,RANK(AB108,$AB$108:$AB$120,0))</f>
        <v>1</v>
      </c>
      <c r="C108" s="189" t="s">
        <v>159</v>
      </c>
      <c r="D108" s="189" t="s">
        <v>26</v>
      </c>
      <c r="E108" s="190"/>
      <c r="F108" s="191">
        <v>213</v>
      </c>
      <c r="G108" s="40">
        <v>13</v>
      </c>
      <c r="H108" s="54">
        <v>13</v>
      </c>
      <c r="I108" s="54">
        <v>12</v>
      </c>
      <c r="J108" s="55">
        <v>13</v>
      </c>
      <c r="K108" s="55">
        <v>13</v>
      </c>
      <c r="L108" s="55">
        <v>13</v>
      </c>
      <c r="M108" s="55">
        <v>13</v>
      </c>
      <c r="N108" s="55">
        <v>12</v>
      </c>
      <c r="O108" s="55">
        <v>13</v>
      </c>
      <c r="P108" s="55">
        <v>13</v>
      </c>
      <c r="Q108" s="55">
        <v>13</v>
      </c>
      <c r="R108" s="55">
        <v>13</v>
      </c>
      <c r="S108" s="55">
        <v>13</v>
      </c>
      <c r="T108" s="55">
        <v>13</v>
      </c>
      <c r="U108" s="55">
        <v>13</v>
      </c>
      <c r="V108" s="55">
        <v>13</v>
      </c>
      <c r="W108" s="55">
        <v>13</v>
      </c>
      <c r="X108" s="55">
        <v>13</v>
      </c>
      <c r="Y108" s="13"/>
      <c r="Z108" s="27">
        <f t="shared" ref="Z108:Z120" si="73">SUM(G108:X108)</f>
        <v>232</v>
      </c>
      <c r="AA108" s="27">
        <f t="shared" ref="AA108:AA120" si="74">AW108+AX108+AY108</f>
        <v>37</v>
      </c>
      <c r="AB108" s="28">
        <f t="shared" ref="AB108:AB120" si="75">(Z108-AA108)</f>
        <v>195</v>
      </c>
      <c r="AC108" s="1"/>
      <c r="AD108" s="29">
        <f t="shared" ref="AD108:AD120" si="76">G108</f>
        <v>13</v>
      </c>
      <c r="AE108" s="29">
        <f t="shared" ref="AE108:AE120" si="77">H108</f>
        <v>13</v>
      </c>
      <c r="AF108" s="29">
        <f t="shared" ref="AF108:AF120" si="78">I108</f>
        <v>12</v>
      </c>
      <c r="AG108" s="4">
        <f t="shared" ref="AG108:AG120" si="79">J108</f>
        <v>13</v>
      </c>
      <c r="AH108" s="4">
        <f t="shared" ref="AH108:AH120" si="80">K108</f>
        <v>13</v>
      </c>
      <c r="AI108" s="4">
        <f t="shared" ref="AI108:AI120" si="81">L108</f>
        <v>13</v>
      </c>
      <c r="AJ108" s="4">
        <f t="shared" ref="AJ108:AJ120" si="82">M108</f>
        <v>13</v>
      </c>
      <c r="AK108" s="4">
        <f t="shared" ref="AK108:AK120" si="83">N108</f>
        <v>12</v>
      </c>
      <c r="AL108" s="4">
        <f t="shared" ref="AL108:AL120" si="84">O108</f>
        <v>13</v>
      </c>
      <c r="AM108" s="4">
        <f t="shared" ref="AM108:AM120" si="85">P108</f>
        <v>13</v>
      </c>
      <c r="AN108" s="75">
        <f t="shared" ref="AN108:AN120" si="86">Q108</f>
        <v>13</v>
      </c>
      <c r="AO108" s="4">
        <f t="shared" ref="AO108:AO120" si="87">R108</f>
        <v>13</v>
      </c>
      <c r="AP108" s="4">
        <f t="shared" ref="AP108:AP120" si="88">S108</f>
        <v>13</v>
      </c>
      <c r="AQ108" s="4">
        <f t="shared" ref="AQ108:AQ120" si="89">T108</f>
        <v>13</v>
      </c>
      <c r="AR108" s="4">
        <f t="shared" ref="AR108:AR120" si="90">U108</f>
        <v>13</v>
      </c>
      <c r="AS108" s="4">
        <f t="shared" ref="AS108:AS120" si="91">V108</f>
        <v>13</v>
      </c>
      <c r="AT108" s="4">
        <f t="shared" ref="AT108:AT120" si="92">W108</f>
        <v>13</v>
      </c>
      <c r="AU108" s="4">
        <f t="shared" ref="AU108:AU120" si="93">X108</f>
        <v>13</v>
      </c>
      <c r="AV108" s="4"/>
      <c r="AW108" s="30">
        <f>SMALL(AD108:AU108,$AD$300)</f>
        <v>12</v>
      </c>
      <c r="AX108" s="30">
        <f>SMALL(AD108:AU108,$AE$300)</f>
        <v>12</v>
      </c>
      <c r="AY108" s="31">
        <f>SMALL(AD108:AU108,$AF$300)</f>
        <v>13</v>
      </c>
      <c r="AZ108" s="32"/>
      <c r="BA108" s="32"/>
      <c r="BB108" s="32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ht="15" customHeight="1" x14ac:dyDescent="0.25">
      <c r="A109" s="1"/>
      <c r="B109" s="150">
        <f t="shared" si="72"/>
        <v>2</v>
      </c>
      <c r="C109" s="147" t="s">
        <v>158</v>
      </c>
      <c r="D109" s="147" t="s">
        <v>53</v>
      </c>
      <c r="E109" s="151"/>
      <c r="F109" s="156">
        <v>136</v>
      </c>
      <c r="G109" s="55">
        <v>12</v>
      </c>
      <c r="H109" s="56">
        <v>11</v>
      </c>
      <c r="I109" s="56">
        <v>13</v>
      </c>
      <c r="J109" s="55">
        <v>12</v>
      </c>
      <c r="K109" s="55">
        <v>12</v>
      </c>
      <c r="L109" s="55">
        <v>11</v>
      </c>
      <c r="M109" s="55">
        <v>12</v>
      </c>
      <c r="N109" s="55">
        <v>13</v>
      </c>
      <c r="O109" s="55">
        <v>12</v>
      </c>
      <c r="P109" s="55">
        <v>12</v>
      </c>
      <c r="Q109" s="55">
        <v>12</v>
      </c>
      <c r="R109" s="55">
        <v>12</v>
      </c>
      <c r="S109" s="55">
        <v>12</v>
      </c>
      <c r="T109" s="55">
        <v>12</v>
      </c>
      <c r="U109" s="55">
        <v>11</v>
      </c>
      <c r="V109" s="55">
        <v>12</v>
      </c>
      <c r="W109" s="55">
        <v>12</v>
      </c>
      <c r="X109" s="55">
        <v>11</v>
      </c>
      <c r="Y109" s="13"/>
      <c r="Z109" s="27">
        <f t="shared" si="73"/>
        <v>214</v>
      </c>
      <c r="AA109" s="27">
        <f t="shared" si="74"/>
        <v>33</v>
      </c>
      <c r="AB109" s="28">
        <f t="shared" si="75"/>
        <v>181</v>
      </c>
      <c r="AC109" s="1"/>
      <c r="AD109" s="29">
        <f t="shared" si="76"/>
        <v>12</v>
      </c>
      <c r="AE109" s="29">
        <f t="shared" si="77"/>
        <v>11</v>
      </c>
      <c r="AF109" s="29">
        <f t="shared" si="78"/>
        <v>13</v>
      </c>
      <c r="AG109" s="4">
        <f t="shared" si="79"/>
        <v>12</v>
      </c>
      <c r="AH109" s="4">
        <f t="shared" si="80"/>
        <v>12</v>
      </c>
      <c r="AI109" s="4">
        <f t="shared" si="81"/>
        <v>11</v>
      </c>
      <c r="AJ109" s="4">
        <f t="shared" si="82"/>
        <v>12</v>
      </c>
      <c r="AK109" s="4">
        <f t="shared" si="83"/>
        <v>13</v>
      </c>
      <c r="AL109" s="4">
        <f t="shared" si="84"/>
        <v>12</v>
      </c>
      <c r="AM109" s="4">
        <f t="shared" si="85"/>
        <v>12</v>
      </c>
      <c r="AN109" s="75">
        <f t="shared" si="86"/>
        <v>12</v>
      </c>
      <c r="AO109" s="4">
        <f t="shared" si="87"/>
        <v>12</v>
      </c>
      <c r="AP109" s="4">
        <f t="shared" si="88"/>
        <v>12</v>
      </c>
      <c r="AQ109" s="4">
        <f t="shared" si="89"/>
        <v>12</v>
      </c>
      <c r="AR109" s="4">
        <f t="shared" si="90"/>
        <v>11</v>
      </c>
      <c r="AS109" s="4">
        <f t="shared" si="91"/>
        <v>12</v>
      </c>
      <c r="AT109" s="4">
        <f t="shared" si="92"/>
        <v>12</v>
      </c>
      <c r="AU109" s="4">
        <f t="shared" si="93"/>
        <v>11</v>
      </c>
      <c r="AV109" s="4"/>
      <c r="AW109" s="30">
        <f>SMALL(AD109:AU109,$AD$300)</f>
        <v>11</v>
      </c>
      <c r="AX109" s="30">
        <f>SMALL(AD109:AU109,$AE$300)</f>
        <v>11</v>
      </c>
      <c r="AY109" s="31">
        <f>SMALL(AD109:AU109,$AF$300)</f>
        <v>11</v>
      </c>
      <c r="AZ109" s="32"/>
      <c r="BA109" s="32"/>
      <c r="BB109" s="32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ht="15" customHeight="1" x14ac:dyDescent="0.25">
      <c r="A110" s="1"/>
      <c r="B110" s="150">
        <f t="shared" si="72"/>
        <v>3</v>
      </c>
      <c r="C110" s="147" t="s">
        <v>157</v>
      </c>
      <c r="D110" s="147" t="s">
        <v>53</v>
      </c>
      <c r="E110" s="151"/>
      <c r="F110" s="156">
        <v>135</v>
      </c>
      <c r="G110" s="35">
        <v>10</v>
      </c>
      <c r="H110" s="58">
        <v>6</v>
      </c>
      <c r="I110" s="58">
        <v>10</v>
      </c>
      <c r="J110" s="55">
        <v>9</v>
      </c>
      <c r="K110" s="55">
        <v>10</v>
      </c>
      <c r="L110" s="55">
        <v>10</v>
      </c>
      <c r="M110" s="55">
        <v>11</v>
      </c>
      <c r="N110" s="55">
        <v>11</v>
      </c>
      <c r="O110" s="55">
        <v>11</v>
      </c>
      <c r="P110" s="55">
        <v>11</v>
      </c>
      <c r="Q110" s="55">
        <v>11</v>
      </c>
      <c r="R110" s="55">
        <v>11</v>
      </c>
      <c r="S110" s="55">
        <v>11</v>
      </c>
      <c r="T110" s="55">
        <v>11</v>
      </c>
      <c r="U110" s="55">
        <v>12</v>
      </c>
      <c r="V110" s="55">
        <v>11</v>
      </c>
      <c r="W110" s="55">
        <v>7</v>
      </c>
      <c r="X110" s="55">
        <v>10</v>
      </c>
      <c r="Y110" s="13"/>
      <c r="Z110" s="27">
        <f t="shared" si="73"/>
        <v>183</v>
      </c>
      <c r="AA110" s="27">
        <f t="shared" si="74"/>
        <v>22</v>
      </c>
      <c r="AB110" s="28">
        <f t="shared" si="75"/>
        <v>161</v>
      </c>
      <c r="AC110" s="1"/>
      <c r="AD110" s="29">
        <f t="shared" si="76"/>
        <v>10</v>
      </c>
      <c r="AE110" s="29">
        <f t="shared" si="77"/>
        <v>6</v>
      </c>
      <c r="AF110" s="29">
        <f t="shared" si="78"/>
        <v>10</v>
      </c>
      <c r="AG110" s="4">
        <f t="shared" si="79"/>
        <v>9</v>
      </c>
      <c r="AH110" s="4">
        <f t="shared" si="80"/>
        <v>10</v>
      </c>
      <c r="AI110" s="4">
        <f t="shared" si="81"/>
        <v>10</v>
      </c>
      <c r="AJ110" s="4">
        <f t="shared" si="82"/>
        <v>11</v>
      </c>
      <c r="AK110" s="4">
        <f t="shared" si="83"/>
        <v>11</v>
      </c>
      <c r="AL110" s="4">
        <f t="shared" si="84"/>
        <v>11</v>
      </c>
      <c r="AM110" s="4">
        <f t="shared" si="85"/>
        <v>11</v>
      </c>
      <c r="AN110" s="75">
        <f t="shared" si="86"/>
        <v>11</v>
      </c>
      <c r="AO110" s="4">
        <f t="shared" si="87"/>
        <v>11</v>
      </c>
      <c r="AP110" s="4">
        <f t="shared" si="88"/>
        <v>11</v>
      </c>
      <c r="AQ110" s="4">
        <f t="shared" si="89"/>
        <v>11</v>
      </c>
      <c r="AR110" s="4">
        <f t="shared" si="90"/>
        <v>12</v>
      </c>
      <c r="AS110" s="4">
        <f t="shared" si="91"/>
        <v>11</v>
      </c>
      <c r="AT110" s="4">
        <f t="shared" si="92"/>
        <v>7</v>
      </c>
      <c r="AU110" s="4">
        <f t="shared" si="93"/>
        <v>10</v>
      </c>
      <c r="AV110" s="4"/>
      <c r="AW110" s="30">
        <f>SMALL(AD110:AU110,$AD$300)</f>
        <v>6</v>
      </c>
      <c r="AX110" s="30">
        <f>SMALL(AD110:AU110,$AE$300)</f>
        <v>7</v>
      </c>
      <c r="AY110" s="31">
        <f>SMALL(AD110:AU110,$AF$300)</f>
        <v>9</v>
      </c>
      <c r="AZ110" s="32"/>
      <c r="BA110" s="32"/>
      <c r="BB110" s="32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ht="15" customHeight="1" x14ac:dyDescent="0.25">
      <c r="A111" s="1"/>
      <c r="B111" s="150">
        <f t="shared" si="72"/>
        <v>4</v>
      </c>
      <c r="C111" s="147" t="s">
        <v>156</v>
      </c>
      <c r="D111" s="147" t="s">
        <v>53</v>
      </c>
      <c r="E111" s="181"/>
      <c r="F111" s="156">
        <v>130</v>
      </c>
      <c r="G111" s="35">
        <v>11</v>
      </c>
      <c r="H111" s="58">
        <v>12</v>
      </c>
      <c r="I111" s="58">
        <v>11</v>
      </c>
      <c r="J111" s="55">
        <v>11</v>
      </c>
      <c r="K111" s="55">
        <v>11</v>
      </c>
      <c r="L111" s="55">
        <v>12</v>
      </c>
      <c r="M111" s="55">
        <v>9</v>
      </c>
      <c r="N111" s="55">
        <v>6</v>
      </c>
      <c r="O111" s="55">
        <v>9</v>
      </c>
      <c r="P111" s="55">
        <v>8</v>
      </c>
      <c r="Q111" s="55">
        <v>10</v>
      </c>
      <c r="R111" s="55">
        <v>9</v>
      </c>
      <c r="S111" s="55">
        <v>10</v>
      </c>
      <c r="T111" s="55">
        <v>10</v>
      </c>
      <c r="U111" s="55">
        <v>9</v>
      </c>
      <c r="V111" s="55">
        <v>10</v>
      </c>
      <c r="W111" s="55">
        <v>8</v>
      </c>
      <c r="X111" s="55">
        <v>9</v>
      </c>
      <c r="Y111" s="13"/>
      <c r="Z111" s="27">
        <f t="shared" si="73"/>
        <v>175</v>
      </c>
      <c r="AA111" s="27">
        <f t="shared" si="74"/>
        <v>22</v>
      </c>
      <c r="AB111" s="28">
        <f t="shared" si="75"/>
        <v>153</v>
      </c>
      <c r="AC111" s="1"/>
      <c r="AD111" s="29">
        <f t="shared" si="76"/>
        <v>11</v>
      </c>
      <c r="AE111" s="29">
        <f t="shared" si="77"/>
        <v>12</v>
      </c>
      <c r="AF111" s="29">
        <f t="shared" si="78"/>
        <v>11</v>
      </c>
      <c r="AG111" s="4">
        <f t="shared" si="79"/>
        <v>11</v>
      </c>
      <c r="AH111" s="4">
        <f t="shared" si="80"/>
        <v>11</v>
      </c>
      <c r="AI111" s="4">
        <f t="shared" si="81"/>
        <v>12</v>
      </c>
      <c r="AJ111" s="4">
        <f t="shared" si="82"/>
        <v>9</v>
      </c>
      <c r="AK111" s="4">
        <f t="shared" si="83"/>
        <v>6</v>
      </c>
      <c r="AL111" s="4">
        <f t="shared" si="84"/>
        <v>9</v>
      </c>
      <c r="AM111" s="4">
        <f t="shared" si="85"/>
        <v>8</v>
      </c>
      <c r="AN111" s="75">
        <f t="shared" si="86"/>
        <v>10</v>
      </c>
      <c r="AO111" s="4">
        <f t="shared" si="87"/>
        <v>9</v>
      </c>
      <c r="AP111" s="4">
        <f t="shared" si="88"/>
        <v>10</v>
      </c>
      <c r="AQ111" s="4">
        <f t="shared" si="89"/>
        <v>10</v>
      </c>
      <c r="AR111" s="4">
        <f t="shared" si="90"/>
        <v>9</v>
      </c>
      <c r="AS111" s="4">
        <f t="shared" si="91"/>
        <v>10</v>
      </c>
      <c r="AT111" s="4">
        <f t="shared" si="92"/>
        <v>8</v>
      </c>
      <c r="AU111" s="4">
        <f t="shared" si="93"/>
        <v>9</v>
      </c>
      <c r="AV111" s="4"/>
      <c r="AW111" s="30">
        <f>SMALL(AD111:AU111,$AD$300)</f>
        <v>6</v>
      </c>
      <c r="AX111" s="30">
        <f>SMALL(AD111:AU111,$AE$300)</f>
        <v>8</v>
      </c>
      <c r="AY111" s="31">
        <f>SMALL(AD111:AU111,$AF$300)</f>
        <v>8</v>
      </c>
      <c r="AZ111" s="32"/>
      <c r="BA111" s="32"/>
      <c r="BB111" s="32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ht="15" customHeight="1" x14ac:dyDescent="0.25">
      <c r="A112" s="1"/>
      <c r="B112" s="152">
        <f t="shared" si="72"/>
        <v>5</v>
      </c>
      <c r="C112" s="147" t="s">
        <v>163</v>
      </c>
      <c r="D112" s="147" t="s">
        <v>40</v>
      </c>
      <c r="E112" s="153"/>
      <c r="F112" s="156">
        <v>332</v>
      </c>
      <c r="G112" s="35">
        <v>5</v>
      </c>
      <c r="H112" s="36">
        <v>8</v>
      </c>
      <c r="I112" s="36">
        <v>7</v>
      </c>
      <c r="J112" s="55">
        <v>6</v>
      </c>
      <c r="K112" s="55">
        <v>9</v>
      </c>
      <c r="L112" s="55">
        <v>9</v>
      </c>
      <c r="M112" s="55">
        <v>8</v>
      </c>
      <c r="N112" s="55">
        <v>10</v>
      </c>
      <c r="O112" s="55">
        <v>10</v>
      </c>
      <c r="P112" s="55">
        <v>9</v>
      </c>
      <c r="Q112" s="55">
        <v>9</v>
      </c>
      <c r="R112" s="55">
        <v>10</v>
      </c>
      <c r="S112" s="55">
        <v>8</v>
      </c>
      <c r="T112" s="55">
        <v>6</v>
      </c>
      <c r="U112" s="55">
        <v>10</v>
      </c>
      <c r="V112" s="55">
        <v>9</v>
      </c>
      <c r="W112" s="55">
        <v>11</v>
      </c>
      <c r="X112" s="55">
        <v>12</v>
      </c>
      <c r="Y112" s="13"/>
      <c r="Z112" s="27">
        <f t="shared" si="73"/>
        <v>156</v>
      </c>
      <c r="AA112" s="27">
        <f t="shared" si="74"/>
        <v>17</v>
      </c>
      <c r="AB112" s="28">
        <f t="shared" si="75"/>
        <v>139</v>
      </c>
      <c r="AC112" s="1"/>
      <c r="AD112" s="29">
        <f t="shared" si="76"/>
        <v>5</v>
      </c>
      <c r="AE112" s="29">
        <f t="shared" si="77"/>
        <v>8</v>
      </c>
      <c r="AF112" s="29">
        <f t="shared" si="78"/>
        <v>7</v>
      </c>
      <c r="AG112" s="4">
        <f t="shared" si="79"/>
        <v>6</v>
      </c>
      <c r="AH112" s="4">
        <f t="shared" si="80"/>
        <v>9</v>
      </c>
      <c r="AI112" s="4">
        <f t="shared" si="81"/>
        <v>9</v>
      </c>
      <c r="AJ112" s="4">
        <f t="shared" si="82"/>
        <v>8</v>
      </c>
      <c r="AK112" s="4">
        <f t="shared" si="83"/>
        <v>10</v>
      </c>
      <c r="AL112" s="4">
        <f t="shared" si="84"/>
        <v>10</v>
      </c>
      <c r="AM112" s="4">
        <f t="shared" si="85"/>
        <v>9</v>
      </c>
      <c r="AN112" s="75">
        <f t="shared" si="86"/>
        <v>9</v>
      </c>
      <c r="AO112" s="4">
        <f t="shared" si="87"/>
        <v>10</v>
      </c>
      <c r="AP112" s="4">
        <f t="shared" si="88"/>
        <v>8</v>
      </c>
      <c r="AQ112" s="4">
        <f t="shared" si="89"/>
        <v>6</v>
      </c>
      <c r="AR112" s="4">
        <f t="shared" si="90"/>
        <v>10</v>
      </c>
      <c r="AS112" s="4">
        <f t="shared" si="91"/>
        <v>9</v>
      </c>
      <c r="AT112" s="4">
        <f t="shared" si="92"/>
        <v>11</v>
      </c>
      <c r="AU112" s="4">
        <f t="shared" si="93"/>
        <v>12</v>
      </c>
      <c r="AV112" s="4"/>
      <c r="AW112" s="30">
        <f>SMALL(AD112:AU112,$AD$300)</f>
        <v>5</v>
      </c>
      <c r="AX112" s="30">
        <f>SMALL(AD112:AU112,$AE$300)</f>
        <v>6</v>
      </c>
      <c r="AY112" s="31">
        <f>SMALL(AD112:AU112,$AF$300)</f>
        <v>6</v>
      </c>
      <c r="AZ112" s="32"/>
      <c r="BA112" s="32"/>
      <c r="BB112" s="32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ht="15" customHeight="1" x14ac:dyDescent="0.25">
      <c r="A113" s="1"/>
      <c r="B113" s="89">
        <f t="shared" si="72"/>
        <v>6</v>
      </c>
      <c r="C113" s="144" t="s">
        <v>167</v>
      </c>
      <c r="D113" s="144" t="s">
        <v>42</v>
      </c>
      <c r="E113" s="47"/>
      <c r="F113" s="145">
        <v>852</v>
      </c>
      <c r="G113" s="35">
        <v>9</v>
      </c>
      <c r="H113" s="36">
        <v>9</v>
      </c>
      <c r="I113" s="36">
        <v>8</v>
      </c>
      <c r="J113" s="55">
        <v>7</v>
      </c>
      <c r="K113" s="55">
        <v>7</v>
      </c>
      <c r="L113" s="55">
        <v>6</v>
      </c>
      <c r="M113" s="55">
        <v>5</v>
      </c>
      <c r="N113" s="55">
        <v>5</v>
      </c>
      <c r="O113" s="55">
        <v>5</v>
      </c>
      <c r="P113" s="55">
        <v>10</v>
      </c>
      <c r="Q113" s="55">
        <v>8</v>
      </c>
      <c r="R113" s="55">
        <v>7</v>
      </c>
      <c r="S113" s="55">
        <v>9</v>
      </c>
      <c r="T113" s="55">
        <v>7</v>
      </c>
      <c r="U113" s="55">
        <v>8</v>
      </c>
      <c r="V113" s="55">
        <v>7</v>
      </c>
      <c r="W113" s="55">
        <v>5</v>
      </c>
      <c r="X113" s="55">
        <v>8</v>
      </c>
      <c r="Y113" s="13"/>
      <c r="Z113" s="27">
        <f t="shared" si="73"/>
        <v>130</v>
      </c>
      <c r="AA113" s="27">
        <f t="shared" si="74"/>
        <v>15</v>
      </c>
      <c r="AB113" s="28">
        <f t="shared" si="75"/>
        <v>115</v>
      </c>
      <c r="AC113" s="1"/>
      <c r="AD113" s="29">
        <f t="shared" si="76"/>
        <v>9</v>
      </c>
      <c r="AE113" s="29">
        <f t="shared" si="77"/>
        <v>9</v>
      </c>
      <c r="AF113" s="29">
        <f t="shared" si="78"/>
        <v>8</v>
      </c>
      <c r="AG113" s="4">
        <f t="shared" si="79"/>
        <v>7</v>
      </c>
      <c r="AH113" s="4">
        <f t="shared" si="80"/>
        <v>7</v>
      </c>
      <c r="AI113" s="4">
        <f t="shared" si="81"/>
        <v>6</v>
      </c>
      <c r="AJ113" s="4">
        <f t="shared" si="82"/>
        <v>5</v>
      </c>
      <c r="AK113" s="4">
        <f t="shared" si="83"/>
        <v>5</v>
      </c>
      <c r="AL113" s="4">
        <f t="shared" si="84"/>
        <v>5</v>
      </c>
      <c r="AM113" s="4">
        <f t="shared" si="85"/>
        <v>10</v>
      </c>
      <c r="AN113" s="75">
        <f t="shared" si="86"/>
        <v>8</v>
      </c>
      <c r="AO113" s="4">
        <f t="shared" si="87"/>
        <v>7</v>
      </c>
      <c r="AP113" s="4">
        <f t="shared" si="88"/>
        <v>9</v>
      </c>
      <c r="AQ113" s="4">
        <f t="shared" si="89"/>
        <v>7</v>
      </c>
      <c r="AR113" s="4">
        <f t="shared" si="90"/>
        <v>8</v>
      </c>
      <c r="AS113" s="4">
        <f t="shared" si="91"/>
        <v>7</v>
      </c>
      <c r="AT113" s="4">
        <f t="shared" si="92"/>
        <v>5</v>
      </c>
      <c r="AU113" s="4">
        <f t="shared" si="93"/>
        <v>8</v>
      </c>
      <c r="AV113" s="4"/>
      <c r="AW113" s="30">
        <f>SMALL(AD113:AU113,$AD$300)</f>
        <v>5</v>
      </c>
      <c r="AX113" s="30">
        <f>SMALL(AD113:AU113,$AE$300)</f>
        <v>5</v>
      </c>
      <c r="AY113" s="31">
        <f>SMALL(AD113:AU113,$AF$300)</f>
        <v>5</v>
      </c>
      <c r="AZ113" s="32"/>
      <c r="BA113" s="32"/>
      <c r="BB113" s="32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ht="15" customHeight="1" x14ac:dyDescent="0.25">
      <c r="A114" s="1"/>
      <c r="B114" s="100">
        <f t="shared" si="72"/>
        <v>7</v>
      </c>
      <c r="C114" s="144" t="s">
        <v>160</v>
      </c>
      <c r="D114" s="144" t="s">
        <v>26</v>
      </c>
      <c r="E114" s="110"/>
      <c r="F114" s="145">
        <v>216</v>
      </c>
      <c r="G114" s="35">
        <v>4</v>
      </c>
      <c r="H114" s="36">
        <v>5</v>
      </c>
      <c r="I114" s="36">
        <v>6</v>
      </c>
      <c r="J114" s="55">
        <v>5</v>
      </c>
      <c r="K114" s="55">
        <v>5</v>
      </c>
      <c r="L114" s="55">
        <v>8</v>
      </c>
      <c r="M114" s="55">
        <v>6</v>
      </c>
      <c r="N114" s="55">
        <v>9</v>
      </c>
      <c r="O114" s="55">
        <v>7</v>
      </c>
      <c r="P114" s="55">
        <v>6</v>
      </c>
      <c r="Q114" s="55">
        <v>0</v>
      </c>
      <c r="R114" s="55">
        <v>0</v>
      </c>
      <c r="S114" s="55">
        <v>7</v>
      </c>
      <c r="T114" s="55">
        <v>9</v>
      </c>
      <c r="U114" s="55">
        <v>7</v>
      </c>
      <c r="V114" s="55">
        <v>0</v>
      </c>
      <c r="W114" s="55">
        <v>0</v>
      </c>
      <c r="X114" s="55">
        <v>0</v>
      </c>
      <c r="Y114" s="13"/>
      <c r="Z114" s="27">
        <f t="shared" si="73"/>
        <v>84</v>
      </c>
      <c r="AA114" s="27">
        <f t="shared" si="74"/>
        <v>0</v>
      </c>
      <c r="AB114" s="28">
        <f t="shared" si="75"/>
        <v>84</v>
      </c>
      <c r="AC114" s="1"/>
      <c r="AD114" s="29">
        <f t="shared" si="76"/>
        <v>4</v>
      </c>
      <c r="AE114" s="29">
        <f t="shared" si="77"/>
        <v>5</v>
      </c>
      <c r="AF114" s="29">
        <f t="shared" si="78"/>
        <v>6</v>
      </c>
      <c r="AG114" s="4">
        <f t="shared" si="79"/>
        <v>5</v>
      </c>
      <c r="AH114" s="4">
        <f t="shared" si="80"/>
        <v>5</v>
      </c>
      <c r="AI114" s="4">
        <f t="shared" si="81"/>
        <v>8</v>
      </c>
      <c r="AJ114" s="4">
        <f t="shared" si="82"/>
        <v>6</v>
      </c>
      <c r="AK114" s="4">
        <f t="shared" si="83"/>
        <v>9</v>
      </c>
      <c r="AL114" s="4">
        <f t="shared" si="84"/>
        <v>7</v>
      </c>
      <c r="AM114" s="4">
        <f t="shared" si="85"/>
        <v>6</v>
      </c>
      <c r="AN114" s="75">
        <f t="shared" si="86"/>
        <v>0</v>
      </c>
      <c r="AO114" s="4">
        <f t="shared" si="87"/>
        <v>0</v>
      </c>
      <c r="AP114" s="4">
        <f t="shared" si="88"/>
        <v>7</v>
      </c>
      <c r="AQ114" s="4">
        <f t="shared" si="89"/>
        <v>9</v>
      </c>
      <c r="AR114" s="4">
        <f t="shared" si="90"/>
        <v>7</v>
      </c>
      <c r="AS114" s="4">
        <f t="shared" si="91"/>
        <v>0</v>
      </c>
      <c r="AT114" s="4">
        <f t="shared" si="92"/>
        <v>0</v>
      </c>
      <c r="AU114" s="4">
        <f t="shared" si="93"/>
        <v>0</v>
      </c>
      <c r="AV114" s="4"/>
      <c r="AW114" s="30">
        <f>SMALL(AD114:AU114,$AD$300)</f>
        <v>0</v>
      </c>
      <c r="AX114" s="30">
        <f>SMALL(AD114:AU114,$AE$300)</f>
        <v>0</v>
      </c>
      <c r="AY114" s="31">
        <f>SMALL(AD114:AU114,$AF$300)</f>
        <v>0</v>
      </c>
      <c r="AZ114" s="32"/>
      <c r="BA114" s="32"/>
      <c r="BB114" s="32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ht="15" customHeight="1" x14ac:dyDescent="0.25">
      <c r="A115" s="1"/>
      <c r="B115" s="89">
        <f t="shared" si="72"/>
        <v>7</v>
      </c>
      <c r="C115" s="144" t="s">
        <v>166</v>
      </c>
      <c r="D115" s="144" t="s">
        <v>20</v>
      </c>
      <c r="E115" s="48"/>
      <c r="F115" s="145">
        <v>760</v>
      </c>
      <c r="G115" s="35">
        <v>6</v>
      </c>
      <c r="H115" s="36">
        <v>3</v>
      </c>
      <c r="I115" s="36">
        <v>5</v>
      </c>
      <c r="J115" s="55">
        <v>3</v>
      </c>
      <c r="K115" s="55">
        <v>6</v>
      </c>
      <c r="L115" s="55">
        <v>2</v>
      </c>
      <c r="M115" s="55">
        <v>4</v>
      </c>
      <c r="N115" s="55">
        <v>4</v>
      </c>
      <c r="O115" s="55">
        <v>3</v>
      </c>
      <c r="P115" s="55">
        <v>4</v>
      </c>
      <c r="Q115" s="55">
        <v>6</v>
      </c>
      <c r="R115" s="55">
        <v>6</v>
      </c>
      <c r="S115" s="55">
        <v>6</v>
      </c>
      <c r="T115" s="55">
        <v>8</v>
      </c>
      <c r="U115" s="55">
        <v>5</v>
      </c>
      <c r="V115" s="55">
        <v>6</v>
      </c>
      <c r="W115" s="55">
        <v>10</v>
      </c>
      <c r="X115" s="55">
        <v>5</v>
      </c>
      <c r="Y115" s="13"/>
      <c r="Z115" s="27">
        <f t="shared" si="73"/>
        <v>92</v>
      </c>
      <c r="AA115" s="27">
        <f t="shared" si="74"/>
        <v>8</v>
      </c>
      <c r="AB115" s="28">
        <f t="shared" si="75"/>
        <v>84</v>
      </c>
      <c r="AC115" s="1"/>
      <c r="AD115" s="29">
        <f t="shared" si="76"/>
        <v>6</v>
      </c>
      <c r="AE115" s="29">
        <f t="shared" si="77"/>
        <v>3</v>
      </c>
      <c r="AF115" s="29">
        <f t="shared" si="78"/>
        <v>5</v>
      </c>
      <c r="AG115" s="4">
        <f t="shared" si="79"/>
        <v>3</v>
      </c>
      <c r="AH115" s="4">
        <f t="shared" si="80"/>
        <v>6</v>
      </c>
      <c r="AI115" s="4">
        <f t="shared" si="81"/>
        <v>2</v>
      </c>
      <c r="AJ115" s="4">
        <f t="shared" si="82"/>
        <v>4</v>
      </c>
      <c r="AK115" s="4">
        <f t="shared" si="83"/>
        <v>4</v>
      </c>
      <c r="AL115" s="4">
        <f t="shared" si="84"/>
        <v>3</v>
      </c>
      <c r="AM115" s="4">
        <f t="shared" si="85"/>
        <v>4</v>
      </c>
      <c r="AN115" s="75">
        <f t="shared" si="86"/>
        <v>6</v>
      </c>
      <c r="AO115" s="4">
        <f t="shared" si="87"/>
        <v>6</v>
      </c>
      <c r="AP115" s="4">
        <f t="shared" si="88"/>
        <v>6</v>
      </c>
      <c r="AQ115" s="4">
        <f t="shared" si="89"/>
        <v>8</v>
      </c>
      <c r="AR115" s="4">
        <f t="shared" si="90"/>
        <v>5</v>
      </c>
      <c r="AS115" s="4">
        <f t="shared" si="91"/>
        <v>6</v>
      </c>
      <c r="AT115" s="4">
        <f t="shared" si="92"/>
        <v>10</v>
      </c>
      <c r="AU115" s="4">
        <f t="shared" si="93"/>
        <v>5</v>
      </c>
      <c r="AV115" s="4"/>
      <c r="AW115" s="30">
        <f>SMALL(AD115:AU115,$AD$300)</f>
        <v>2</v>
      </c>
      <c r="AX115" s="30">
        <f>SMALL(AD115:AU115,$AE$300)</f>
        <v>3</v>
      </c>
      <c r="AY115" s="31">
        <f>SMALL(AD115:AU115,$AF$300)</f>
        <v>3</v>
      </c>
      <c r="AZ115" s="32"/>
      <c r="BA115" s="32"/>
      <c r="BB115" s="32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ht="15" customHeight="1" x14ac:dyDescent="0.25">
      <c r="A116" s="1"/>
      <c r="B116" s="46">
        <f t="shared" si="72"/>
        <v>9</v>
      </c>
      <c r="C116" s="144" t="s">
        <v>168</v>
      </c>
      <c r="D116" s="144" t="s">
        <v>18</v>
      </c>
      <c r="E116" s="47"/>
      <c r="F116" s="145">
        <v>965</v>
      </c>
      <c r="G116" s="35">
        <v>3</v>
      </c>
      <c r="H116" s="36">
        <v>4</v>
      </c>
      <c r="I116" s="36">
        <v>3</v>
      </c>
      <c r="J116" s="55">
        <v>4</v>
      </c>
      <c r="K116" s="55">
        <v>2</v>
      </c>
      <c r="L116" s="55">
        <v>3</v>
      </c>
      <c r="M116" s="55">
        <v>3</v>
      </c>
      <c r="N116" s="55">
        <v>3</v>
      </c>
      <c r="O116" s="55">
        <v>6</v>
      </c>
      <c r="P116" s="55">
        <v>7</v>
      </c>
      <c r="Q116" s="55">
        <v>7</v>
      </c>
      <c r="R116" s="55">
        <v>8</v>
      </c>
      <c r="S116" s="55">
        <v>5</v>
      </c>
      <c r="T116" s="55">
        <v>5</v>
      </c>
      <c r="U116" s="55">
        <v>6</v>
      </c>
      <c r="V116" s="55">
        <v>5</v>
      </c>
      <c r="W116" s="55">
        <v>6</v>
      </c>
      <c r="X116" s="55">
        <v>6</v>
      </c>
      <c r="Y116" s="13"/>
      <c r="Z116" s="27">
        <f t="shared" si="73"/>
        <v>86</v>
      </c>
      <c r="AA116" s="27">
        <f t="shared" si="74"/>
        <v>8</v>
      </c>
      <c r="AB116" s="28">
        <f t="shared" si="75"/>
        <v>78</v>
      </c>
      <c r="AC116" s="1"/>
      <c r="AD116" s="29">
        <f t="shared" si="76"/>
        <v>3</v>
      </c>
      <c r="AE116" s="29">
        <f t="shared" si="77"/>
        <v>4</v>
      </c>
      <c r="AF116" s="29">
        <f t="shared" si="78"/>
        <v>3</v>
      </c>
      <c r="AG116" s="4">
        <f t="shared" si="79"/>
        <v>4</v>
      </c>
      <c r="AH116" s="4">
        <f t="shared" si="80"/>
        <v>2</v>
      </c>
      <c r="AI116" s="4">
        <f t="shared" si="81"/>
        <v>3</v>
      </c>
      <c r="AJ116" s="4">
        <f t="shared" si="82"/>
        <v>3</v>
      </c>
      <c r="AK116" s="4">
        <f t="shared" si="83"/>
        <v>3</v>
      </c>
      <c r="AL116" s="4">
        <f t="shared" si="84"/>
        <v>6</v>
      </c>
      <c r="AM116" s="4">
        <f t="shared" si="85"/>
        <v>7</v>
      </c>
      <c r="AN116" s="75">
        <f t="shared" si="86"/>
        <v>7</v>
      </c>
      <c r="AO116" s="4">
        <f t="shared" si="87"/>
        <v>8</v>
      </c>
      <c r="AP116" s="4">
        <f t="shared" si="88"/>
        <v>5</v>
      </c>
      <c r="AQ116" s="4">
        <f t="shared" si="89"/>
        <v>5</v>
      </c>
      <c r="AR116" s="4">
        <f t="shared" si="90"/>
        <v>6</v>
      </c>
      <c r="AS116" s="4">
        <f t="shared" si="91"/>
        <v>5</v>
      </c>
      <c r="AT116" s="4">
        <f t="shared" si="92"/>
        <v>6</v>
      </c>
      <c r="AU116" s="4">
        <f t="shared" si="93"/>
        <v>6</v>
      </c>
      <c r="AV116" s="4"/>
      <c r="AW116" s="30">
        <f>SMALL(AD116:AU116,$AD$300)</f>
        <v>2</v>
      </c>
      <c r="AX116" s="30">
        <f>SMALL(AD116:AU116,$AE$300)</f>
        <v>3</v>
      </c>
      <c r="AY116" s="31">
        <f>SMALL(AD116:AU116,$AF$300)</f>
        <v>3</v>
      </c>
      <c r="AZ116" s="32"/>
      <c r="BA116" s="32"/>
      <c r="BB116" s="32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ht="15" customHeight="1" x14ac:dyDescent="0.25">
      <c r="A117" s="1"/>
      <c r="B117" s="99">
        <f t="shared" si="72"/>
        <v>10</v>
      </c>
      <c r="C117" s="144" t="s">
        <v>161</v>
      </c>
      <c r="D117" s="144" t="s">
        <v>48</v>
      </c>
      <c r="E117" s="112"/>
      <c r="F117" s="145">
        <v>275</v>
      </c>
      <c r="G117" s="35">
        <v>8</v>
      </c>
      <c r="H117" s="36">
        <v>10</v>
      </c>
      <c r="I117" s="36">
        <v>9</v>
      </c>
      <c r="J117" s="55">
        <v>10</v>
      </c>
      <c r="K117" s="55">
        <v>8</v>
      </c>
      <c r="L117" s="55">
        <v>5</v>
      </c>
      <c r="M117" s="55">
        <v>7</v>
      </c>
      <c r="N117" s="55">
        <v>8</v>
      </c>
      <c r="O117" s="55">
        <v>8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4</v>
      </c>
      <c r="W117" s="55">
        <v>0</v>
      </c>
      <c r="X117" s="55">
        <v>0</v>
      </c>
      <c r="Y117" s="13"/>
      <c r="Z117" s="27">
        <f t="shared" si="73"/>
        <v>77</v>
      </c>
      <c r="AA117" s="27">
        <f t="shared" si="74"/>
        <v>0</v>
      </c>
      <c r="AB117" s="28">
        <f t="shared" si="75"/>
        <v>77</v>
      </c>
      <c r="AC117" s="1"/>
      <c r="AD117" s="29">
        <f t="shared" si="76"/>
        <v>8</v>
      </c>
      <c r="AE117" s="29">
        <f t="shared" si="77"/>
        <v>10</v>
      </c>
      <c r="AF117" s="29">
        <f t="shared" si="78"/>
        <v>9</v>
      </c>
      <c r="AG117" s="4">
        <f t="shared" si="79"/>
        <v>10</v>
      </c>
      <c r="AH117" s="4">
        <f t="shared" si="80"/>
        <v>8</v>
      </c>
      <c r="AI117" s="4">
        <f t="shared" si="81"/>
        <v>5</v>
      </c>
      <c r="AJ117" s="4">
        <f t="shared" si="82"/>
        <v>7</v>
      </c>
      <c r="AK117" s="4">
        <f t="shared" si="83"/>
        <v>8</v>
      </c>
      <c r="AL117" s="4">
        <f t="shared" si="84"/>
        <v>8</v>
      </c>
      <c r="AM117" s="4">
        <f t="shared" si="85"/>
        <v>0</v>
      </c>
      <c r="AN117" s="75">
        <f t="shared" si="86"/>
        <v>0</v>
      </c>
      <c r="AO117" s="4">
        <f t="shared" si="87"/>
        <v>0</v>
      </c>
      <c r="AP117" s="4">
        <f t="shared" si="88"/>
        <v>0</v>
      </c>
      <c r="AQ117" s="4">
        <f t="shared" si="89"/>
        <v>0</v>
      </c>
      <c r="AR117" s="4">
        <f t="shared" si="90"/>
        <v>0</v>
      </c>
      <c r="AS117" s="4">
        <f t="shared" si="91"/>
        <v>4</v>
      </c>
      <c r="AT117" s="4">
        <f t="shared" si="92"/>
        <v>0</v>
      </c>
      <c r="AU117" s="4">
        <f t="shared" si="93"/>
        <v>0</v>
      </c>
      <c r="AV117" s="4"/>
      <c r="AW117" s="30">
        <f>SMALL(AD117:AU117,$AD$300)</f>
        <v>0</v>
      </c>
      <c r="AX117" s="30">
        <f>SMALL(AD117:AU117,$AE$300)</f>
        <v>0</v>
      </c>
      <c r="AY117" s="31">
        <f>SMALL(AD117:AU117,$AF$300)</f>
        <v>0</v>
      </c>
      <c r="AZ117" s="32"/>
      <c r="BA117" s="32"/>
      <c r="BB117" s="32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ht="15" customHeight="1" x14ac:dyDescent="0.25">
      <c r="A118" s="1"/>
      <c r="B118" s="46">
        <f t="shared" si="72"/>
        <v>11</v>
      </c>
      <c r="C118" s="144" t="s">
        <v>165</v>
      </c>
      <c r="D118" s="144" t="s">
        <v>21</v>
      </c>
      <c r="E118" s="48"/>
      <c r="F118" s="145">
        <v>500</v>
      </c>
      <c r="G118" s="35">
        <v>7</v>
      </c>
      <c r="H118" s="36">
        <v>7</v>
      </c>
      <c r="I118" s="36">
        <v>2</v>
      </c>
      <c r="J118" s="55">
        <v>8</v>
      </c>
      <c r="K118" s="55">
        <v>3</v>
      </c>
      <c r="L118" s="55">
        <v>4</v>
      </c>
      <c r="M118" s="55">
        <v>10</v>
      </c>
      <c r="N118" s="55">
        <v>7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8</v>
      </c>
      <c r="W118" s="55">
        <v>9</v>
      </c>
      <c r="X118" s="55">
        <v>7</v>
      </c>
      <c r="Y118" s="13"/>
      <c r="Z118" s="27">
        <f t="shared" si="73"/>
        <v>72</v>
      </c>
      <c r="AA118" s="27">
        <f t="shared" si="74"/>
        <v>0</v>
      </c>
      <c r="AB118" s="28">
        <f t="shared" si="75"/>
        <v>72</v>
      </c>
      <c r="AC118" s="1"/>
      <c r="AD118" s="29">
        <f t="shared" si="76"/>
        <v>7</v>
      </c>
      <c r="AE118" s="29">
        <f t="shared" si="77"/>
        <v>7</v>
      </c>
      <c r="AF118" s="29">
        <f t="shared" si="78"/>
        <v>2</v>
      </c>
      <c r="AG118" s="4">
        <f t="shared" si="79"/>
        <v>8</v>
      </c>
      <c r="AH118" s="4">
        <f t="shared" si="80"/>
        <v>3</v>
      </c>
      <c r="AI118" s="4">
        <f t="shared" si="81"/>
        <v>4</v>
      </c>
      <c r="AJ118" s="4">
        <f t="shared" si="82"/>
        <v>10</v>
      </c>
      <c r="AK118" s="4">
        <f t="shared" si="83"/>
        <v>7</v>
      </c>
      <c r="AL118" s="4">
        <f t="shared" si="84"/>
        <v>0</v>
      </c>
      <c r="AM118" s="4">
        <f t="shared" si="85"/>
        <v>0</v>
      </c>
      <c r="AN118" s="75">
        <f t="shared" si="86"/>
        <v>0</v>
      </c>
      <c r="AO118" s="4">
        <f t="shared" si="87"/>
        <v>0</v>
      </c>
      <c r="AP118" s="4">
        <f t="shared" si="88"/>
        <v>0</v>
      </c>
      <c r="AQ118" s="4">
        <f t="shared" si="89"/>
        <v>0</v>
      </c>
      <c r="AR118" s="4">
        <f t="shared" si="90"/>
        <v>0</v>
      </c>
      <c r="AS118" s="4">
        <f t="shared" si="91"/>
        <v>8</v>
      </c>
      <c r="AT118" s="4">
        <f t="shared" si="92"/>
        <v>9</v>
      </c>
      <c r="AU118" s="4">
        <f t="shared" si="93"/>
        <v>7</v>
      </c>
      <c r="AV118" s="4"/>
      <c r="AW118" s="30">
        <f>SMALL(AD118:AU118,$AD$300)</f>
        <v>0</v>
      </c>
      <c r="AX118" s="30">
        <f>SMALL(AD118:AU118,$AE$300)</f>
        <v>0</v>
      </c>
      <c r="AY118" s="31">
        <f>SMALL(AD118:AU118,$AF$300)</f>
        <v>0</v>
      </c>
      <c r="AZ118" s="32"/>
      <c r="BA118" s="32"/>
      <c r="BB118" s="32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ht="15" customHeight="1" x14ac:dyDescent="0.25">
      <c r="A119" s="1"/>
      <c r="B119" s="46">
        <f t="shared" si="72"/>
        <v>12</v>
      </c>
      <c r="C119" s="144" t="s">
        <v>93</v>
      </c>
      <c r="D119" s="144" t="s">
        <v>164</v>
      </c>
      <c r="E119" s="47"/>
      <c r="F119" s="145">
        <v>358</v>
      </c>
      <c r="G119" s="35">
        <v>2</v>
      </c>
      <c r="H119" s="36">
        <v>2</v>
      </c>
      <c r="I119" s="36">
        <v>4</v>
      </c>
      <c r="J119" s="55">
        <v>2</v>
      </c>
      <c r="K119" s="55">
        <v>4</v>
      </c>
      <c r="L119" s="55">
        <v>7</v>
      </c>
      <c r="M119" s="55">
        <v>2</v>
      </c>
      <c r="N119" s="55">
        <v>2</v>
      </c>
      <c r="O119" s="55">
        <v>4</v>
      </c>
      <c r="P119" s="55">
        <v>5</v>
      </c>
      <c r="Q119" s="55">
        <v>5</v>
      </c>
      <c r="R119" s="55">
        <v>5</v>
      </c>
      <c r="S119" s="55">
        <v>4</v>
      </c>
      <c r="T119" s="55">
        <v>4</v>
      </c>
      <c r="U119" s="55">
        <v>4</v>
      </c>
      <c r="V119" s="55">
        <v>0</v>
      </c>
      <c r="W119" s="55">
        <v>0</v>
      </c>
      <c r="X119" s="55">
        <v>0</v>
      </c>
      <c r="Y119" s="13"/>
      <c r="Z119" s="27">
        <f t="shared" si="73"/>
        <v>56</v>
      </c>
      <c r="AA119" s="27">
        <f t="shared" si="74"/>
        <v>0</v>
      </c>
      <c r="AB119" s="28">
        <f t="shared" si="75"/>
        <v>56</v>
      </c>
      <c r="AC119" s="1"/>
      <c r="AD119" s="29">
        <f t="shared" si="76"/>
        <v>2</v>
      </c>
      <c r="AE119" s="29">
        <f t="shared" si="77"/>
        <v>2</v>
      </c>
      <c r="AF119" s="29">
        <f t="shared" si="78"/>
        <v>4</v>
      </c>
      <c r="AG119" s="4">
        <f t="shared" si="79"/>
        <v>2</v>
      </c>
      <c r="AH119" s="4">
        <f t="shared" si="80"/>
        <v>4</v>
      </c>
      <c r="AI119" s="4">
        <f t="shared" si="81"/>
        <v>7</v>
      </c>
      <c r="AJ119" s="4">
        <f t="shared" si="82"/>
        <v>2</v>
      </c>
      <c r="AK119" s="4">
        <f t="shared" si="83"/>
        <v>2</v>
      </c>
      <c r="AL119" s="4">
        <f t="shared" si="84"/>
        <v>4</v>
      </c>
      <c r="AM119" s="4">
        <f t="shared" si="85"/>
        <v>5</v>
      </c>
      <c r="AN119" s="75">
        <f t="shared" si="86"/>
        <v>5</v>
      </c>
      <c r="AO119" s="4">
        <f t="shared" si="87"/>
        <v>5</v>
      </c>
      <c r="AP119" s="4">
        <f t="shared" si="88"/>
        <v>4</v>
      </c>
      <c r="AQ119" s="4">
        <f t="shared" si="89"/>
        <v>4</v>
      </c>
      <c r="AR119" s="4">
        <f t="shared" si="90"/>
        <v>4</v>
      </c>
      <c r="AS119" s="4">
        <f t="shared" si="91"/>
        <v>0</v>
      </c>
      <c r="AT119" s="4">
        <f t="shared" si="92"/>
        <v>0</v>
      </c>
      <c r="AU119" s="4">
        <f t="shared" si="93"/>
        <v>0</v>
      </c>
      <c r="AV119" s="4"/>
      <c r="AW119" s="30">
        <f>SMALL(AD119:AU119,$AD$300)</f>
        <v>0</v>
      </c>
      <c r="AX119" s="30">
        <f>SMALL(AD119:AU119,$AE$300)</f>
        <v>0</v>
      </c>
      <c r="AY119" s="31">
        <f>SMALL(AD119:AU119,$AF$300)</f>
        <v>0</v>
      </c>
      <c r="AZ119" s="32"/>
      <c r="BA119" s="32"/>
      <c r="BB119" s="32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ht="15" customHeight="1" x14ac:dyDescent="0.25">
      <c r="A120" s="1"/>
      <c r="B120" s="99">
        <f t="shared" si="72"/>
        <v>13</v>
      </c>
      <c r="C120" s="144" t="s">
        <v>162</v>
      </c>
      <c r="D120" s="144" t="s">
        <v>40</v>
      </c>
      <c r="E120" s="123"/>
      <c r="F120" s="145">
        <v>320</v>
      </c>
      <c r="G120" s="35">
        <v>1</v>
      </c>
      <c r="H120" s="36">
        <v>1</v>
      </c>
      <c r="I120" s="36">
        <v>1</v>
      </c>
      <c r="J120" s="55">
        <v>1</v>
      </c>
      <c r="K120" s="55">
        <v>1</v>
      </c>
      <c r="L120" s="55">
        <v>1</v>
      </c>
      <c r="M120" s="55">
        <v>1</v>
      </c>
      <c r="N120" s="55">
        <v>1</v>
      </c>
      <c r="O120" s="55">
        <v>2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13"/>
      <c r="Z120" s="27">
        <f t="shared" si="73"/>
        <v>10</v>
      </c>
      <c r="AA120" s="27">
        <f t="shared" si="74"/>
        <v>0</v>
      </c>
      <c r="AB120" s="28">
        <f t="shared" si="75"/>
        <v>10</v>
      </c>
      <c r="AC120" s="1"/>
      <c r="AD120" s="29">
        <f t="shared" si="76"/>
        <v>1</v>
      </c>
      <c r="AE120" s="29">
        <f t="shared" si="77"/>
        <v>1</v>
      </c>
      <c r="AF120" s="29">
        <f t="shared" si="78"/>
        <v>1</v>
      </c>
      <c r="AG120" s="4">
        <f t="shared" si="79"/>
        <v>1</v>
      </c>
      <c r="AH120" s="4">
        <f t="shared" si="80"/>
        <v>1</v>
      </c>
      <c r="AI120" s="4">
        <f t="shared" si="81"/>
        <v>1</v>
      </c>
      <c r="AJ120" s="4">
        <f t="shared" si="82"/>
        <v>1</v>
      </c>
      <c r="AK120" s="4">
        <f t="shared" si="83"/>
        <v>1</v>
      </c>
      <c r="AL120" s="4">
        <f t="shared" si="84"/>
        <v>2</v>
      </c>
      <c r="AM120" s="4">
        <f t="shared" si="85"/>
        <v>0</v>
      </c>
      <c r="AN120" s="75">
        <f t="shared" si="86"/>
        <v>0</v>
      </c>
      <c r="AO120" s="4">
        <f t="shared" si="87"/>
        <v>0</v>
      </c>
      <c r="AP120" s="4">
        <f t="shared" si="88"/>
        <v>0</v>
      </c>
      <c r="AQ120" s="4">
        <f t="shared" si="89"/>
        <v>0</v>
      </c>
      <c r="AR120" s="4">
        <f t="shared" si="90"/>
        <v>0</v>
      </c>
      <c r="AS120" s="4">
        <f t="shared" si="91"/>
        <v>0</v>
      </c>
      <c r="AT120" s="4">
        <f t="shared" si="92"/>
        <v>0</v>
      </c>
      <c r="AU120" s="4">
        <f t="shared" si="93"/>
        <v>0</v>
      </c>
      <c r="AV120" s="4"/>
      <c r="AW120" s="30">
        <f>SMALL(AD120:AU120,$AD$300)</f>
        <v>0</v>
      </c>
      <c r="AX120" s="30">
        <f>SMALL(AD120:AU120,$AE$300)</f>
        <v>0</v>
      </c>
      <c r="AY120" s="31">
        <f>SMALL(AD120:AU120,$AF$300)</f>
        <v>0</v>
      </c>
      <c r="AZ120" s="32"/>
      <c r="BA120" s="32"/>
      <c r="BB120" s="32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5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75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ht="16.5" customHeight="1" x14ac:dyDescent="0.25">
      <c r="A122" s="1"/>
      <c r="B122" s="1"/>
      <c r="C122" s="3" t="s">
        <v>45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5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75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ht="13.5" customHeight="1" x14ac:dyDescent="0.2">
      <c r="A123" s="1"/>
      <c r="B123" s="1"/>
      <c r="C123" s="1"/>
      <c r="D123" s="1"/>
      <c r="E123" s="1"/>
      <c r="F123" s="1"/>
      <c r="G123" s="234" t="s">
        <v>1</v>
      </c>
      <c r="H123" s="235"/>
      <c r="I123" s="236"/>
      <c r="J123" s="234" t="s">
        <v>2</v>
      </c>
      <c r="K123" s="235"/>
      <c r="L123" s="236"/>
      <c r="M123" s="234" t="s">
        <v>3</v>
      </c>
      <c r="N123" s="235"/>
      <c r="O123" s="236"/>
      <c r="P123" s="234" t="s">
        <v>4</v>
      </c>
      <c r="Q123" s="237"/>
      <c r="R123" s="236"/>
      <c r="S123" s="234" t="s">
        <v>5</v>
      </c>
      <c r="T123" s="235"/>
      <c r="U123" s="238"/>
      <c r="V123" s="234" t="s">
        <v>6</v>
      </c>
      <c r="W123" s="235"/>
      <c r="X123" s="238"/>
      <c r="Y123" s="5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75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ht="13.5" customHeight="1" x14ac:dyDescent="0.2">
      <c r="A124" s="1"/>
      <c r="B124" s="1"/>
      <c r="C124" s="1"/>
      <c r="D124" s="1"/>
      <c r="E124" s="1"/>
      <c r="F124" s="1"/>
      <c r="G124" s="6"/>
      <c r="H124" s="6"/>
      <c r="I124" s="6"/>
      <c r="J124" s="6"/>
      <c r="K124" s="6"/>
      <c r="L124" s="7"/>
      <c r="M124" s="7"/>
      <c r="N124" s="6"/>
      <c r="O124" s="6"/>
      <c r="P124" s="7"/>
      <c r="Q124" s="7"/>
      <c r="R124" s="6"/>
      <c r="S124" s="11"/>
      <c r="T124" s="11"/>
      <c r="U124" s="11"/>
      <c r="V124" s="12"/>
      <c r="W124" s="12"/>
      <c r="X124" s="7"/>
      <c r="Y124" s="5"/>
      <c r="Z124" s="13"/>
      <c r="AA124" s="13"/>
      <c r="AB124" s="14" t="s">
        <v>7</v>
      </c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75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ht="14.25" customHeight="1" thickBot="1" x14ac:dyDescent="0.25">
      <c r="A125" s="1"/>
      <c r="B125" s="15" t="s">
        <v>8</v>
      </c>
      <c r="C125" s="16" t="s">
        <v>9</v>
      </c>
      <c r="D125" s="17" t="s">
        <v>10</v>
      </c>
      <c r="E125" s="18" t="s">
        <v>11</v>
      </c>
      <c r="F125" s="18" t="s">
        <v>12</v>
      </c>
      <c r="G125" s="14" t="s">
        <v>13</v>
      </c>
      <c r="H125" s="22" t="s">
        <v>13</v>
      </c>
      <c r="I125" s="14" t="s">
        <v>13</v>
      </c>
      <c r="J125" s="14" t="s">
        <v>13</v>
      </c>
      <c r="K125" s="14" t="s">
        <v>13</v>
      </c>
      <c r="L125" s="14" t="s">
        <v>13</v>
      </c>
      <c r="M125" s="51" t="s">
        <v>13</v>
      </c>
      <c r="N125" s="14" t="s">
        <v>13</v>
      </c>
      <c r="O125" s="14" t="s">
        <v>13</v>
      </c>
      <c r="P125" s="14" t="s">
        <v>13</v>
      </c>
      <c r="Q125" s="91"/>
      <c r="R125" s="14" t="s">
        <v>13</v>
      </c>
      <c r="S125" s="14" t="s">
        <v>13</v>
      </c>
      <c r="T125" s="14" t="s">
        <v>13</v>
      </c>
      <c r="U125" s="14" t="s">
        <v>13</v>
      </c>
      <c r="V125" s="14" t="s">
        <v>13</v>
      </c>
      <c r="W125" s="14" t="s">
        <v>13</v>
      </c>
      <c r="X125" s="14" t="s">
        <v>13</v>
      </c>
      <c r="Y125" s="5"/>
      <c r="Z125" s="22" t="s">
        <v>7</v>
      </c>
      <c r="AA125" s="14" t="s">
        <v>15</v>
      </c>
      <c r="AB125" s="11" t="s">
        <v>16</v>
      </c>
      <c r="AC125" s="1"/>
      <c r="AD125" s="4">
        <v>1</v>
      </c>
      <c r="AE125" s="4">
        <v>2</v>
      </c>
      <c r="AF125" s="4">
        <v>3</v>
      </c>
      <c r="AG125" s="2">
        <v>4</v>
      </c>
      <c r="AH125" s="2">
        <v>5</v>
      </c>
      <c r="AI125" s="2">
        <v>6</v>
      </c>
      <c r="AJ125" s="2">
        <v>7</v>
      </c>
      <c r="AK125" s="2">
        <v>8</v>
      </c>
      <c r="AL125" s="2">
        <v>9</v>
      </c>
      <c r="AM125" s="2">
        <v>10</v>
      </c>
      <c r="AN125" s="23">
        <v>11</v>
      </c>
      <c r="AO125" s="23">
        <v>12</v>
      </c>
      <c r="AP125" s="23">
        <v>13</v>
      </c>
      <c r="AQ125" s="23">
        <v>14</v>
      </c>
      <c r="AR125" s="4">
        <v>15</v>
      </c>
      <c r="AS125" s="4">
        <v>16</v>
      </c>
      <c r="AT125" s="4">
        <v>17</v>
      </c>
      <c r="AU125" s="4">
        <v>18</v>
      </c>
      <c r="AV125" s="1"/>
      <c r="AW125" s="24">
        <f>SMALL(AD125:AF125,$AD$300)</f>
        <v>1</v>
      </c>
      <c r="AX125" s="13">
        <v>2</v>
      </c>
      <c r="AY125" s="1">
        <v>3</v>
      </c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15.75" customHeight="1" thickBot="1" x14ac:dyDescent="0.3">
      <c r="A126" s="1"/>
      <c r="B126" s="114">
        <f t="shared" ref="B126:B136" si="94">IF(AB126=" ",0,RANK(AB126,$AB$126:$AB$136,0))</f>
        <v>1</v>
      </c>
      <c r="C126" s="115" t="s">
        <v>117</v>
      </c>
      <c r="D126" s="115" t="s">
        <v>18</v>
      </c>
      <c r="E126" s="116"/>
      <c r="F126" s="117">
        <v>961</v>
      </c>
      <c r="G126" s="57">
        <v>10</v>
      </c>
      <c r="H126" s="57">
        <v>11</v>
      </c>
      <c r="I126" s="57">
        <v>10</v>
      </c>
      <c r="J126" s="57">
        <v>10</v>
      </c>
      <c r="K126" s="57">
        <v>9</v>
      </c>
      <c r="L126" s="57">
        <v>11</v>
      </c>
      <c r="M126" s="57">
        <v>11</v>
      </c>
      <c r="N126" s="57">
        <v>11</v>
      </c>
      <c r="O126" s="57">
        <v>10</v>
      </c>
      <c r="P126" s="57">
        <v>11</v>
      </c>
      <c r="Q126" s="57">
        <v>11</v>
      </c>
      <c r="R126" s="57">
        <v>11</v>
      </c>
      <c r="S126" s="57">
        <v>10</v>
      </c>
      <c r="T126" s="57">
        <v>5</v>
      </c>
      <c r="U126" s="57">
        <v>11</v>
      </c>
      <c r="V126" s="57">
        <v>10</v>
      </c>
      <c r="W126" s="57">
        <v>11</v>
      </c>
      <c r="X126" s="57">
        <v>11</v>
      </c>
      <c r="Y126" s="13"/>
      <c r="Z126" s="27">
        <f t="shared" ref="Z126:Z136" si="95">SUM(G126:X126)</f>
        <v>184</v>
      </c>
      <c r="AA126" s="27">
        <f t="shared" ref="AA126:AA136" si="96">AW126+AX126+AY126</f>
        <v>24</v>
      </c>
      <c r="AB126" s="28">
        <f t="shared" ref="AB126:AB136" si="97">(Z126-AA126)</f>
        <v>160</v>
      </c>
      <c r="AC126" s="1"/>
      <c r="AD126" s="29">
        <f t="shared" ref="AD126:AD136" si="98">G126</f>
        <v>10</v>
      </c>
      <c r="AE126" s="29">
        <f t="shared" ref="AE126:AE136" si="99">H126</f>
        <v>11</v>
      </c>
      <c r="AF126" s="29">
        <f t="shared" ref="AF126:AF136" si="100">I126</f>
        <v>10</v>
      </c>
      <c r="AG126" s="4">
        <f t="shared" ref="AG126:AG136" si="101">J126</f>
        <v>10</v>
      </c>
      <c r="AH126" s="4">
        <f t="shared" ref="AH126:AH136" si="102">K126</f>
        <v>9</v>
      </c>
      <c r="AI126" s="4">
        <f t="shared" ref="AI126:AI136" si="103">L126</f>
        <v>11</v>
      </c>
      <c r="AJ126" s="4">
        <f t="shared" ref="AJ126:AJ136" si="104">M126</f>
        <v>11</v>
      </c>
      <c r="AK126" s="4">
        <f t="shared" ref="AK126:AK136" si="105">N126</f>
        <v>11</v>
      </c>
      <c r="AL126" s="4">
        <f t="shared" ref="AL126:AL136" si="106">O126</f>
        <v>10</v>
      </c>
      <c r="AM126" s="4">
        <f t="shared" ref="AM126:AM136" si="107">P126</f>
        <v>11</v>
      </c>
      <c r="AN126" s="75">
        <f t="shared" ref="AN126:AN136" si="108">Q126</f>
        <v>11</v>
      </c>
      <c r="AO126" s="4">
        <f t="shared" ref="AO126:AO136" si="109">R126</f>
        <v>11</v>
      </c>
      <c r="AP126" s="4">
        <f t="shared" ref="AP126:AP136" si="110">S126</f>
        <v>10</v>
      </c>
      <c r="AQ126" s="4">
        <f t="shared" ref="AQ126:AQ136" si="111">T126</f>
        <v>5</v>
      </c>
      <c r="AR126" s="4">
        <f t="shared" ref="AR126:AR136" si="112">U126</f>
        <v>11</v>
      </c>
      <c r="AS126" s="4">
        <f t="shared" ref="AS126:AS136" si="113">V126</f>
        <v>10</v>
      </c>
      <c r="AT126" s="4">
        <f t="shared" ref="AT126:AT136" si="114">W126</f>
        <v>11</v>
      </c>
      <c r="AU126" s="4">
        <f t="shared" ref="AU126:AU136" si="115">X126</f>
        <v>11</v>
      </c>
      <c r="AV126" s="1"/>
      <c r="AW126" s="30">
        <f>SMALL(AD126:AU126,$AD$300)</f>
        <v>5</v>
      </c>
      <c r="AX126" s="30">
        <f>SMALL(AD126:AU126,$AE$300)</f>
        <v>9</v>
      </c>
      <c r="AY126" s="31">
        <f>SMALL(AD126:AU126,$AF$300)</f>
        <v>10</v>
      </c>
      <c r="AZ126" s="32"/>
      <c r="BA126" s="32"/>
      <c r="BB126" s="32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ht="15.75" customHeight="1" thickBot="1" x14ac:dyDescent="0.3">
      <c r="A127" s="1"/>
      <c r="B127" s="118">
        <f t="shared" si="94"/>
        <v>2</v>
      </c>
      <c r="C127" s="115" t="s">
        <v>107</v>
      </c>
      <c r="D127" s="115" t="s">
        <v>29</v>
      </c>
      <c r="E127" s="119"/>
      <c r="F127" s="117">
        <v>48</v>
      </c>
      <c r="G127" s="57">
        <v>11</v>
      </c>
      <c r="H127" s="57">
        <v>10</v>
      </c>
      <c r="I127" s="57">
        <v>11</v>
      </c>
      <c r="J127" s="57">
        <v>11</v>
      </c>
      <c r="K127" s="57">
        <v>11</v>
      </c>
      <c r="L127" s="57">
        <v>10</v>
      </c>
      <c r="M127" s="57">
        <v>10</v>
      </c>
      <c r="N127" s="57">
        <v>10</v>
      </c>
      <c r="O127" s="57">
        <v>11</v>
      </c>
      <c r="P127" s="57">
        <v>7</v>
      </c>
      <c r="Q127" s="57">
        <v>10</v>
      </c>
      <c r="R127" s="57">
        <v>10</v>
      </c>
      <c r="S127" s="57">
        <v>11</v>
      </c>
      <c r="T127" s="57">
        <v>11</v>
      </c>
      <c r="U127" s="57">
        <v>10</v>
      </c>
      <c r="V127" s="57">
        <v>11</v>
      </c>
      <c r="W127" s="57">
        <v>10</v>
      </c>
      <c r="X127" s="57">
        <v>10</v>
      </c>
      <c r="Y127" s="13"/>
      <c r="Z127" s="27">
        <f t="shared" si="95"/>
        <v>185</v>
      </c>
      <c r="AA127" s="27">
        <f t="shared" si="96"/>
        <v>27</v>
      </c>
      <c r="AB127" s="28">
        <f t="shared" si="97"/>
        <v>158</v>
      </c>
      <c r="AC127" s="1"/>
      <c r="AD127" s="29">
        <f t="shared" si="98"/>
        <v>11</v>
      </c>
      <c r="AE127" s="29">
        <f t="shared" si="99"/>
        <v>10</v>
      </c>
      <c r="AF127" s="29">
        <f t="shared" si="100"/>
        <v>11</v>
      </c>
      <c r="AG127" s="4">
        <f t="shared" si="101"/>
        <v>11</v>
      </c>
      <c r="AH127" s="4">
        <f t="shared" si="102"/>
        <v>11</v>
      </c>
      <c r="AI127" s="4">
        <f t="shared" si="103"/>
        <v>10</v>
      </c>
      <c r="AJ127" s="4">
        <f t="shared" si="104"/>
        <v>10</v>
      </c>
      <c r="AK127" s="4">
        <f t="shared" si="105"/>
        <v>10</v>
      </c>
      <c r="AL127" s="4">
        <f t="shared" si="106"/>
        <v>11</v>
      </c>
      <c r="AM127" s="4">
        <f t="shared" si="107"/>
        <v>7</v>
      </c>
      <c r="AN127" s="75">
        <f t="shared" si="108"/>
        <v>10</v>
      </c>
      <c r="AO127" s="4">
        <f t="shared" si="109"/>
        <v>10</v>
      </c>
      <c r="AP127" s="4">
        <f t="shared" si="110"/>
        <v>11</v>
      </c>
      <c r="AQ127" s="4">
        <f t="shared" si="111"/>
        <v>11</v>
      </c>
      <c r="AR127" s="4">
        <f t="shared" si="112"/>
        <v>10</v>
      </c>
      <c r="AS127" s="4">
        <f t="shared" si="113"/>
        <v>11</v>
      </c>
      <c r="AT127" s="4">
        <f t="shared" si="114"/>
        <v>10</v>
      </c>
      <c r="AU127" s="4">
        <f t="shared" si="115"/>
        <v>10</v>
      </c>
      <c r="AV127" s="1"/>
      <c r="AW127" s="30">
        <f>SMALL(AD127:AU127,$AD$300)</f>
        <v>7</v>
      </c>
      <c r="AX127" s="30">
        <f>SMALL(AD127:AU127,$AE$300)</f>
        <v>10</v>
      </c>
      <c r="AY127" s="31">
        <f>SMALL(AD127:AU127,$AF$300)</f>
        <v>10</v>
      </c>
      <c r="AZ127" s="32"/>
      <c r="BA127" s="32"/>
      <c r="BB127" s="32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ht="15" customHeight="1" thickBot="1" x14ac:dyDescent="0.3">
      <c r="A128" s="1"/>
      <c r="B128" s="120">
        <f t="shared" si="94"/>
        <v>3</v>
      </c>
      <c r="C128" s="115" t="s">
        <v>115</v>
      </c>
      <c r="D128" s="115" t="s">
        <v>17</v>
      </c>
      <c r="E128" s="121"/>
      <c r="F128" s="117">
        <v>829</v>
      </c>
      <c r="G128" s="57">
        <v>8</v>
      </c>
      <c r="H128" s="57">
        <v>5</v>
      </c>
      <c r="I128" s="57">
        <v>7</v>
      </c>
      <c r="J128" s="57">
        <v>7</v>
      </c>
      <c r="K128" s="57">
        <v>10</v>
      </c>
      <c r="L128" s="57">
        <v>9</v>
      </c>
      <c r="M128" s="57">
        <v>7</v>
      </c>
      <c r="N128" s="57">
        <v>8</v>
      </c>
      <c r="O128" s="57">
        <v>9</v>
      </c>
      <c r="P128" s="57">
        <v>10</v>
      </c>
      <c r="Q128" s="57">
        <v>2</v>
      </c>
      <c r="R128" s="57">
        <v>0</v>
      </c>
      <c r="S128" s="57">
        <v>9</v>
      </c>
      <c r="T128" s="57">
        <v>9</v>
      </c>
      <c r="U128" s="57">
        <v>7</v>
      </c>
      <c r="V128" s="57">
        <v>8</v>
      </c>
      <c r="W128" s="57">
        <v>6</v>
      </c>
      <c r="X128" s="57">
        <v>6</v>
      </c>
      <c r="Y128" s="13"/>
      <c r="Z128" s="27">
        <f t="shared" si="95"/>
        <v>127</v>
      </c>
      <c r="AA128" s="27">
        <f t="shared" si="96"/>
        <v>7</v>
      </c>
      <c r="AB128" s="28">
        <f t="shared" si="97"/>
        <v>120</v>
      </c>
      <c r="AC128" s="1"/>
      <c r="AD128" s="29">
        <f t="shared" si="98"/>
        <v>8</v>
      </c>
      <c r="AE128" s="29">
        <f t="shared" si="99"/>
        <v>5</v>
      </c>
      <c r="AF128" s="29">
        <f t="shared" si="100"/>
        <v>7</v>
      </c>
      <c r="AG128" s="4">
        <f t="shared" si="101"/>
        <v>7</v>
      </c>
      <c r="AH128" s="4">
        <f t="shared" si="102"/>
        <v>10</v>
      </c>
      <c r="AI128" s="4">
        <f t="shared" si="103"/>
        <v>9</v>
      </c>
      <c r="AJ128" s="4">
        <f t="shared" si="104"/>
        <v>7</v>
      </c>
      <c r="AK128" s="4">
        <f t="shared" si="105"/>
        <v>8</v>
      </c>
      <c r="AL128" s="4">
        <f t="shared" si="106"/>
        <v>9</v>
      </c>
      <c r="AM128" s="4">
        <f t="shared" si="107"/>
        <v>10</v>
      </c>
      <c r="AN128" s="75">
        <f t="shared" si="108"/>
        <v>2</v>
      </c>
      <c r="AO128" s="4">
        <f t="shared" si="109"/>
        <v>0</v>
      </c>
      <c r="AP128" s="4">
        <f t="shared" si="110"/>
        <v>9</v>
      </c>
      <c r="AQ128" s="4">
        <f t="shared" si="111"/>
        <v>9</v>
      </c>
      <c r="AR128" s="4">
        <f t="shared" si="112"/>
        <v>7</v>
      </c>
      <c r="AS128" s="4">
        <f t="shared" si="113"/>
        <v>8</v>
      </c>
      <c r="AT128" s="4">
        <f t="shared" si="114"/>
        <v>6</v>
      </c>
      <c r="AU128" s="4">
        <f t="shared" si="115"/>
        <v>6</v>
      </c>
      <c r="AV128" s="1"/>
      <c r="AW128" s="30">
        <f>SMALL(AD128:AU128,$AD$300)</f>
        <v>0</v>
      </c>
      <c r="AX128" s="30">
        <f>SMALL(AD128:AU128,$AE$300)</f>
        <v>2</v>
      </c>
      <c r="AY128" s="31">
        <f>SMALL(AD128:AU128,$AF$300)</f>
        <v>5</v>
      </c>
      <c r="AZ128" s="32"/>
      <c r="BA128" s="32"/>
      <c r="BB128" s="32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ht="15" customHeight="1" thickBot="1" x14ac:dyDescent="0.3">
      <c r="A129" s="1"/>
      <c r="B129" s="120">
        <f t="shared" si="94"/>
        <v>4</v>
      </c>
      <c r="C129" s="115" t="s">
        <v>114</v>
      </c>
      <c r="D129" s="115" t="s">
        <v>17</v>
      </c>
      <c r="E129" s="121"/>
      <c r="F129" s="117">
        <v>823</v>
      </c>
      <c r="G129" s="57">
        <v>7</v>
      </c>
      <c r="H129" s="57">
        <v>7</v>
      </c>
      <c r="I129" s="57">
        <v>9</v>
      </c>
      <c r="J129" s="57">
        <v>9</v>
      </c>
      <c r="K129" s="57">
        <v>7</v>
      </c>
      <c r="L129" s="57">
        <v>6</v>
      </c>
      <c r="M129" s="57">
        <v>8</v>
      </c>
      <c r="N129" s="57">
        <v>9</v>
      </c>
      <c r="O129" s="57">
        <v>7</v>
      </c>
      <c r="P129" s="57">
        <v>8</v>
      </c>
      <c r="Q129" s="57">
        <v>5</v>
      </c>
      <c r="R129" s="57">
        <v>9</v>
      </c>
      <c r="S129" s="57">
        <v>0</v>
      </c>
      <c r="T129" s="57">
        <v>0</v>
      </c>
      <c r="U129" s="57">
        <v>0</v>
      </c>
      <c r="V129" s="57">
        <v>9</v>
      </c>
      <c r="W129" s="57">
        <v>9</v>
      </c>
      <c r="X129" s="57">
        <v>7</v>
      </c>
      <c r="Y129" s="13"/>
      <c r="Z129" s="27">
        <f t="shared" si="95"/>
        <v>116</v>
      </c>
      <c r="AA129" s="27">
        <f t="shared" si="96"/>
        <v>0</v>
      </c>
      <c r="AB129" s="28">
        <f t="shared" si="97"/>
        <v>116</v>
      </c>
      <c r="AC129" s="1"/>
      <c r="AD129" s="29">
        <f t="shared" si="98"/>
        <v>7</v>
      </c>
      <c r="AE129" s="29">
        <f t="shared" si="99"/>
        <v>7</v>
      </c>
      <c r="AF129" s="29">
        <f t="shared" si="100"/>
        <v>9</v>
      </c>
      <c r="AG129" s="4">
        <f t="shared" si="101"/>
        <v>9</v>
      </c>
      <c r="AH129" s="4">
        <f t="shared" si="102"/>
        <v>7</v>
      </c>
      <c r="AI129" s="4">
        <f t="shared" si="103"/>
        <v>6</v>
      </c>
      <c r="AJ129" s="4">
        <f t="shared" si="104"/>
        <v>8</v>
      </c>
      <c r="AK129" s="4">
        <f t="shared" si="105"/>
        <v>9</v>
      </c>
      <c r="AL129" s="4">
        <f t="shared" si="106"/>
        <v>7</v>
      </c>
      <c r="AM129" s="4">
        <f t="shared" si="107"/>
        <v>8</v>
      </c>
      <c r="AN129" s="75">
        <f t="shared" si="108"/>
        <v>5</v>
      </c>
      <c r="AO129" s="4">
        <f t="shared" si="109"/>
        <v>9</v>
      </c>
      <c r="AP129" s="4">
        <f t="shared" si="110"/>
        <v>0</v>
      </c>
      <c r="AQ129" s="4">
        <f t="shared" si="111"/>
        <v>0</v>
      </c>
      <c r="AR129" s="4">
        <f t="shared" si="112"/>
        <v>0</v>
      </c>
      <c r="AS129" s="4">
        <f t="shared" si="113"/>
        <v>9</v>
      </c>
      <c r="AT129" s="4">
        <f t="shared" si="114"/>
        <v>9</v>
      </c>
      <c r="AU129" s="4">
        <f t="shared" si="115"/>
        <v>7</v>
      </c>
      <c r="AV129" s="1"/>
      <c r="AW129" s="30">
        <f>SMALL(AD129:AU129,$AD$300)</f>
        <v>0</v>
      </c>
      <c r="AX129" s="30">
        <f>SMALL(AD129:AU129,$AE$300)</f>
        <v>0</v>
      </c>
      <c r="AY129" s="31">
        <f>SMALL(AD129:AU129,$AF$300)</f>
        <v>0</v>
      </c>
      <c r="AZ129" s="32"/>
      <c r="BA129" s="32"/>
      <c r="BB129" s="32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ht="15" customHeight="1" thickBot="1" x14ac:dyDescent="0.3">
      <c r="A130" s="1"/>
      <c r="B130" s="118">
        <f t="shared" si="94"/>
        <v>5</v>
      </c>
      <c r="C130" s="115" t="s">
        <v>111</v>
      </c>
      <c r="D130" s="115" t="s">
        <v>19</v>
      </c>
      <c r="E130" s="119"/>
      <c r="F130" s="122">
        <v>586</v>
      </c>
      <c r="G130" s="57">
        <v>5</v>
      </c>
      <c r="H130" s="57">
        <v>8</v>
      </c>
      <c r="I130" s="57">
        <v>8</v>
      </c>
      <c r="J130" s="57">
        <v>8</v>
      </c>
      <c r="K130" s="57">
        <v>8</v>
      </c>
      <c r="L130" s="57">
        <v>7</v>
      </c>
      <c r="M130" s="57">
        <v>9</v>
      </c>
      <c r="N130" s="57">
        <v>7</v>
      </c>
      <c r="O130" s="57">
        <v>8</v>
      </c>
      <c r="P130" s="57">
        <v>5</v>
      </c>
      <c r="Q130" s="57">
        <v>6</v>
      </c>
      <c r="R130" s="57">
        <v>6</v>
      </c>
      <c r="S130" s="57">
        <v>7</v>
      </c>
      <c r="T130" s="57">
        <v>6</v>
      </c>
      <c r="U130" s="57">
        <v>0</v>
      </c>
      <c r="V130" s="57">
        <v>7</v>
      </c>
      <c r="W130" s="57">
        <v>5</v>
      </c>
      <c r="X130" s="57">
        <v>0</v>
      </c>
      <c r="Y130" s="13"/>
      <c r="Z130" s="27">
        <f t="shared" si="95"/>
        <v>110</v>
      </c>
      <c r="AA130" s="27">
        <f t="shared" si="96"/>
        <v>5</v>
      </c>
      <c r="AB130" s="28">
        <f t="shared" si="97"/>
        <v>105</v>
      </c>
      <c r="AC130" s="1"/>
      <c r="AD130" s="29">
        <f t="shared" si="98"/>
        <v>5</v>
      </c>
      <c r="AE130" s="29">
        <f t="shared" si="99"/>
        <v>8</v>
      </c>
      <c r="AF130" s="29">
        <f t="shared" si="100"/>
        <v>8</v>
      </c>
      <c r="AG130" s="4">
        <f t="shared" si="101"/>
        <v>8</v>
      </c>
      <c r="AH130" s="4">
        <f t="shared" si="102"/>
        <v>8</v>
      </c>
      <c r="AI130" s="4">
        <f t="shared" si="103"/>
        <v>7</v>
      </c>
      <c r="AJ130" s="4">
        <f t="shared" si="104"/>
        <v>9</v>
      </c>
      <c r="AK130" s="4">
        <f t="shared" si="105"/>
        <v>7</v>
      </c>
      <c r="AL130" s="4">
        <f t="shared" si="106"/>
        <v>8</v>
      </c>
      <c r="AM130" s="4">
        <f t="shared" si="107"/>
        <v>5</v>
      </c>
      <c r="AN130" s="75">
        <f t="shared" si="108"/>
        <v>6</v>
      </c>
      <c r="AO130" s="4">
        <f t="shared" si="109"/>
        <v>6</v>
      </c>
      <c r="AP130" s="4">
        <f t="shared" si="110"/>
        <v>7</v>
      </c>
      <c r="AQ130" s="4">
        <f t="shared" si="111"/>
        <v>6</v>
      </c>
      <c r="AR130" s="4">
        <f t="shared" si="112"/>
        <v>0</v>
      </c>
      <c r="AS130" s="4">
        <f t="shared" si="113"/>
        <v>7</v>
      </c>
      <c r="AT130" s="4">
        <f t="shared" si="114"/>
        <v>5</v>
      </c>
      <c r="AU130" s="4">
        <f t="shared" si="115"/>
        <v>0</v>
      </c>
      <c r="AV130" s="1"/>
      <c r="AW130" s="30">
        <f>SMALL(AD130:AU130,$AD$300)</f>
        <v>0</v>
      </c>
      <c r="AX130" s="30">
        <f>SMALL(AD130:AU130,$AE$300)</f>
        <v>0</v>
      </c>
      <c r="AY130" s="31">
        <f>SMALL(AD130:AU130,$AF$300)</f>
        <v>5</v>
      </c>
      <c r="AZ130" s="32"/>
      <c r="BA130" s="32"/>
      <c r="BB130" s="32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ht="15" customHeight="1" thickBot="1" x14ac:dyDescent="0.3">
      <c r="A131" s="1"/>
      <c r="B131" s="108">
        <f t="shared" si="94"/>
        <v>6</v>
      </c>
      <c r="C131" s="107" t="s">
        <v>108</v>
      </c>
      <c r="D131" s="107" t="s">
        <v>26</v>
      </c>
      <c r="E131" s="109"/>
      <c r="F131" s="111">
        <v>209</v>
      </c>
      <c r="G131" s="57">
        <v>9</v>
      </c>
      <c r="H131" s="57">
        <v>9</v>
      </c>
      <c r="I131" s="57">
        <v>3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9</v>
      </c>
      <c r="Q131" s="57">
        <v>9</v>
      </c>
      <c r="R131" s="57">
        <v>8</v>
      </c>
      <c r="S131" s="57">
        <v>8</v>
      </c>
      <c r="T131" s="57">
        <v>10</v>
      </c>
      <c r="U131" s="57">
        <v>9</v>
      </c>
      <c r="V131" s="57">
        <v>6</v>
      </c>
      <c r="W131" s="57">
        <v>7</v>
      </c>
      <c r="X131" s="57">
        <v>9</v>
      </c>
      <c r="Y131" s="13"/>
      <c r="Z131" s="27">
        <f t="shared" si="95"/>
        <v>96</v>
      </c>
      <c r="AA131" s="27">
        <f t="shared" si="96"/>
        <v>0</v>
      </c>
      <c r="AB131" s="28">
        <f t="shared" si="97"/>
        <v>96</v>
      </c>
      <c r="AC131" s="1"/>
      <c r="AD131" s="29">
        <f t="shared" si="98"/>
        <v>9</v>
      </c>
      <c r="AE131" s="29">
        <f t="shared" si="99"/>
        <v>9</v>
      </c>
      <c r="AF131" s="29">
        <f t="shared" si="100"/>
        <v>3</v>
      </c>
      <c r="AG131" s="4">
        <f t="shared" si="101"/>
        <v>0</v>
      </c>
      <c r="AH131" s="4">
        <f t="shared" si="102"/>
        <v>0</v>
      </c>
      <c r="AI131" s="4">
        <f t="shared" si="103"/>
        <v>0</v>
      </c>
      <c r="AJ131" s="4">
        <f t="shared" si="104"/>
        <v>0</v>
      </c>
      <c r="AK131" s="4">
        <f t="shared" si="105"/>
        <v>0</v>
      </c>
      <c r="AL131" s="4">
        <f t="shared" si="106"/>
        <v>0</v>
      </c>
      <c r="AM131" s="4">
        <f t="shared" si="107"/>
        <v>9</v>
      </c>
      <c r="AN131" s="75">
        <f t="shared" si="108"/>
        <v>9</v>
      </c>
      <c r="AO131" s="4">
        <f t="shared" si="109"/>
        <v>8</v>
      </c>
      <c r="AP131" s="4">
        <f t="shared" si="110"/>
        <v>8</v>
      </c>
      <c r="AQ131" s="4">
        <f t="shared" si="111"/>
        <v>10</v>
      </c>
      <c r="AR131" s="4">
        <f t="shared" si="112"/>
        <v>9</v>
      </c>
      <c r="AS131" s="4">
        <f t="shared" si="113"/>
        <v>6</v>
      </c>
      <c r="AT131" s="4">
        <f t="shared" si="114"/>
        <v>7</v>
      </c>
      <c r="AU131" s="4">
        <f t="shared" si="115"/>
        <v>9</v>
      </c>
      <c r="AV131" s="1"/>
      <c r="AW131" s="30">
        <f>SMALL(AD131:AU131,$AD$300)</f>
        <v>0</v>
      </c>
      <c r="AX131" s="30">
        <f>SMALL(AD131:AU131,$AE$300)</f>
        <v>0</v>
      </c>
      <c r="AY131" s="31">
        <f>SMALL(AD131:AU131,$AF$300)</f>
        <v>0</v>
      </c>
      <c r="AZ131" s="32"/>
      <c r="BA131" s="32"/>
      <c r="BB131" s="32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ht="15" customHeight="1" thickBot="1" x14ac:dyDescent="0.3">
      <c r="A132" s="1"/>
      <c r="B132" s="108">
        <f t="shared" si="94"/>
        <v>7</v>
      </c>
      <c r="C132" s="107" t="s">
        <v>109</v>
      </c>
      <c r="D132" s="107" t="s">
        <v>25</v>
      </c>
      <c r="E132" s="109"/>
      <c r="F132" s="111">
        <v>246</v>
      </c>
      <c r="G132" s="57">
        <v>4</v>
      </c>
      <c r="H132" s="57">
        <v>4</v>
      </c>
      <c r="I132" s="57">
        <v>5</v>
      </c>
      <c r="J132" s="57">
        <v>6</v>
      </c>
      <c r="K132" s="57">
        <v>5</v>
      </c>
      <c r="L132" s="57">
        <v>5</v>
      </c>
      <c r="M132" s="57">
        <v>5</v>
      </c>
      <c r="N132" s="57">
        <v>5</v>
      </c>
      <c r="O132" s="57">
        <v>4</v>
      </c>
      <c r="P132" s="57">
        <v>4</v>
      </c>
      <c r="Q132" s="57">
        <v>8</v>
      </c>
      <c r="R132" s="57">
        <v>7</v>
      </c>
      <c r="S132" s="57">
        <v>6</v>
      </c>
      <c r="T132" s="57">
        <v>7</v>
      </c>
      <c r="U132" s="57">
        <v>8</v>
      </c>
      <c r="V132" s="57">
        <v>5</v>
      </c>
      <c r="W132" s="57">
        <v>8</v>
      </c>
      <c r="X132" s="57">
        <v>8</v>
      </c>
      <c r="Y132" s="13"/>
      <c r="Z132" s="27">
        <f t="shared" si="95"/>
        <v>104</v>
      </c>
      <c r="AA132" s="27">
        <f t="shared" si="96"/>
        <v>12</v>
      </c>
      <c r="AB132" s="28">
        <f t="shared" si="97"/>
        <v>92</v>
      </c>
      <c r="AC132" s="1"/>
      <c r="AD132" s="29">
        <f t="shared" si="98"/>
        <v>4</v>
      </c>
      <c r="AE132" s="29">
        <f t="shared" si="99"/>
        <v>4</v>
      </c>
      <c r="AF132" s="29">
        <f t="shared" si="100"/>
        <v>5</v>
      </c>
      <c r="AG132" s="4">
        <f t="shared" si="101"/>
        <v>6</v>
      </c>
      <c r="AH132" s="4">
        <f t="shared" si="102"/>
        <v>5</v>
      </c>
      <c r="AI132" s="4">
        <f t="shared" si="103"/>
        <v>5</v>
      </c>
      <c r="AJ132" s="4">
        <f t="shared" si="104"/>
        <v>5</v>
      </c>
      <c r="AK132" s="4">
        <f t="shared" si="105"/>
        <v>5</v>
      </c>
      <c r="AL132" s="4">
        <f t="shared" si="106"/>
        <v>4</v>
      </c>
      <c r="AM132" s="4">
        <f t="shared" si="107"/>
        <v>4</v>
      </c>
      <c r="AN132" s="75">
        <f t="shared" si="108"/>
        <v>8</v>
      </c>
      <c r="AO132" s="4">
        <f t="shared" si="109"/>
        <v>7</v>
      </c>
      <c r="AP132" s="4">
        <f t="shared" si="110"/>
        <v>6</v>
      </c>
      <c r="AQ132" s="4">
        <f t="shared" si="111"/>
        <v>7</v>
      </c>
      <c r="AR132" s="4">
        <f t="shared" si="112"/>
        <v>8</v>
      </c>
      <c r="AS132" s="4">
        <f t="shared" si="113"/>
        <v>5</v>
      </c>
      <c r="AT132" s="4">
        <f t="shared" si="114"/>
        <v>8</v>
      </c>
      <c r="AU132" s="4">
        <f t="shared" si="115"/>
        <v>8</v>
      </c>
      <c r="AV132" s="1"/>
      <c r="AW132" s="30">
        <f>SMALL(AD132:AU132,$AD$300)</f>
        <v>4</v>
      </c>
      <c r="AX132" s="30">
        <f>SMALL(AD132:AU132,$AE$300)</f>
        <v>4</v>
      </c>
      <c r="AY132" s="31">
        <f>SMALL(AD132:AU132,$AF$300)</f>
        <v>4</v>
      </c>
      <c r="AZ132" s="32"/>
      <c r="BA132" s="32"/>
      <c r="BB132" s="32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15" customHeight="1" thickBot="1" x14ac:dyDescent="0.3">
      <c r="A133" s="1"/>
      <c r="B133" s="99">
        <f t="shared" si="94"/>
        <v>8</v>
      </c>
      <c r="C133" s="107" t="s">
        <v>116</v>
      </c>
      <c r="D133" s="107" t="s">
        <v>17</v>
      </c>
      <c r="E133" s="112"/>
      <c r="F133" s="111">
        <v>834</v>
      </c>
      <c r="G133" s="57">
        <v>6</v>
      </c>
      <c r="H133" s="57">
        <v>6</v>
      </c>
      <c r="I133" s="57">
        <v>6</v>
      </c>
      <c r="J133" s="57">
        <v>5</v>
      </c>
      <c r="K133" s="57">
        <v>6</v>
      </c>
      <c r="L133" s="57">
        <v>8</v>
      </c>
      <c r="M133" s="57">
        <v>6</v>
      </c>
      <c r="N133" s="57">
        <v>6</v>
      </c>
      <c r="O133" s="57">
        <v>6</v>
      </c>
      <c r="P133" s="57">
        <v>4</v>
      </c>
      <c r="Q133" s="57">
        <v>7</v>
      </c>
      <c r="R133" s="57">
        <v>5</v>
      </c>
      <c r="S133" s="57">
        <v>0</v>
      </c>
      <c r="T133" s="57">
        <v>0</v>
      </c>
      <c r="U133" s="57">
        <v>0</v>
      </c>
      <c r="V133" s="57">
        <v>0</v>
      </c>
      <c r="W133" s="57">
        <v>0</v>
      </c>
      <c r="X133" s="57">
        <v>0</v>
      </c>
      <c r="Y133" s="13"/>
      <c r="Z133" s="27">
        <f t="shared" si="95"/>
        <v>71</v>
      </c>
      <c r="AA133" s="27">
        <f t="shared" si="96"/>
        <v>0</v>
      </c>
      <c r="AB133" s="28">
        <f t="shared" si="97"/>
        <v>71</v>
      </c>
      <c r="AC133" s="1"/>
      <c r="AD133" s="29">
        <f t="shared" si="98"/>
        <v>6</v>
      </c>
      <c r="AE133" s="29">
        <f t="shared" si="99"/>
        <v>6</v>
      </c>
      <c r="AF133" s="29">
        <f t="shared" si="100"/>
        <v>6</v>
      </c>
      <c r="AG133" s="4">
        <f t="shared" si="101"/>
        <v>5</v>
      </c>
      <c r="AH133" s="4">
        <f t="shared" si="102"/>
        <v>6</v>
      </c>
      <c r="AI133" s="4">
        <f t="shared" si="103"/>
        <v>8</v>
      </c>
      <c r="AJ133" s="4">
        <f t="shared" si="104"/>
        <v>6</v>
      </c>
      <c r="AK133" s="4">
        <f t="shared" si="105"/>
        <v>6</v>
      </c>
      <c r="AL133" s="4">
        <f t="shared" si="106"/>
        <v>6</v>
      </c>
      <c r="AM133" s="4">
        <f t="shared" si="107"/>
        <v>4</v>
      </c>
      <c r="AN133" s="75">
        <f t="shared" si="108"/>
        <v>7</v>
      </c>
      <c r="AO133" s="4">
        <f t="shared" si="109"/>
        <v>5</v>
      </c>
      <c r="AP133" s="4">
        <f t="shared" si="110"/>
        <v>0</v>
      </c>
      <c r="AQ133" s="4">
        <f t="shared" si="111"/>
        <v>0</v>
      </c>
      <c r="AR133" s="4">
        <f t="shared" si="112"/>
        <v>0</v>
      </c>
      <c r="AS133" s="4">
        <f t="shared" si="113"/>
        <v>0</v>
      </c>
      <c r="AT133" s="4">
        <f t="shared" si="114"/>
        <v>0</v>
      </c>
      <c r="AU133" s="4">
        <f t="shared" si="115"/>
        <v>0</v>
      </c>
      <c r="AV133" s="1"/>
      <c r="AW133" s="30">
        <f>SMALL(AD133:AU133,$AD$300)</f>
        <v>0</v>
      </c>
      <c r="AX133" s="30">
        <f>SMALL(AD133:AU133,$AE$300)</f>
        <v>0</v>
      </c>
      <c r="AY133" s="31">
        <f>SMALL(AD133:AU133,$AF$300)</f>
        <v>0</v>
      </c>
      <c r="AZ133" s="32"/>
      <c r="BA133" s="32"/>
      <c r="BB133" s="32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15" customHeight="1" thickBot="1" x14ac:dyDescent="0.3">
      <c r="A134" s="1"/>
      <c r="B134" s="108">
        <f t="shared" si="94"/>
        <v>9</v>
      </c>
      <c r="C134" s="107" t="s">
        <v>110</v>
      </c>
      <c r="D134" s="107" t="s">
        <v>48</v>
      </c>
      <c r="E134" s="109"/>
      <c r="F134" s="111">
        <v>261</v>
      </c>
      <c r="G134" s="57">
        <v>1</v>
      </c>
      <c r="H134" s="57">
        <v>3</v>
      </c>
      <c r="I134" s="57">
        <v>4</v>
      </c>
      <c r="J134" s="57">
        <v>4</v>
      </c>
      <c r="K134" s="57">
        <v>3</v>
      </c>
      <c r="L134" s="57">
        <v>3</v>
      </c>
      <c r="M134" s="57">
        <v>0</v>
      </c>
      <c r="N134" s="57">
        <v>0</v>
      </c>
      <c r="O134" s="57">
        <v>0</v>
      </c>
      <c r="P134" s="57">
        <v>0</v>
      </c>
      <c r="Q134" s="57">
        <v>0</v>
      </c>
      <c r="R134" s="57">
        <v>0</v>
      </c>
      <c r="S134" s="57">
        <v>5</v>
      </c>
      <c r="T134" s="57">
        <v>8</v>
      </c>
      <c r="U134" s="57">
        <v>6</v>
      </c>
      <c r="V134" s="57">
        <v>2</v>
      </c>
      <c r="W134" s="57">
        <v>3</v>
      </c>
      <c r="X134" s="57">
        <v>5</v>
      </c>
      <c r="Y134" s="13"/>
      <c r="Z134" s="27">
        <f t="shared" si="95"/>
        <v>47</v>
      </c>
      <c r="AA134" s="27">
        <f t="shared" si="96"/>
        <v>0</v>
      </c>
      <c r="AB134" s="28">
        <f t="shared" si="97"/>
        <v>47</v>
      </c>
      <c r="AC134" s="1"/>
      <c r="AD134" s="29">
        <f t="shared" si="98"/>
        <v>1</v>
      </c>
      <c r="AE134" s="29">
        <f t="shared" si="99"/>
        <v>3</v>
      </c>
      <c r="AF134" s="29">
        <f t="shared" si="100"/>
        <v>4</v>
      </c>
      <c r="AG134" s="4">
        <f t="shared" si="101"/>
        <v>4</v>
      </c>
      <c r="AH134" s="4">
        <f t="shared" si="102"/>
        <v>3</v>
      </c>
      <c r="AI134" s="4">
        <f t="shared" si="103"/>
        <v>3</v>
      </c>
      <c r="AJ134" s="4">
        <f t="shared" si="104"/>
        <v>0</v>
      </c>
      <c r="AK134" s="4">
        <f t="shared" si="105"/>
        <v>0</v>
      </c>
      <c r="AL134" s="4">
        <f t="shared" si="106"/>
        <v>0</v>
      </c>
      <c r="AM134" s="4">
        <f t="shared" si="107"/>
        <v>0</v>
      </c>
      <c r="AN134" s="75">
        <f t="shared" si="108"/>
        <v>0</v>
      </c>
      <c r="AO134" s="4">
        <f t="shared" si="109"/>
        <v>0</v>
      </c>
      <c r="AP134" s="4">
        <f t="shared" si="110"/>
        <v>5</v>
      </c>
      <c r="AQ134" s="4">
        <f t="shared" si="111"/>
        <v>8</v>
      </c>
      <c r="AR134" s="4">
        <f t="shared" si="112"/>
        <v>6</v>
      </c>
      <c r="AS134" s="4">
        <f t="shared" si="113"/>
        <v>2</v>
      </c>
      <c r="AT134" s="4">
        <f t="shared" si="114"/>
        <v>3</v>
      </c>
      <c r="AU134" s="4">
        <f t="shared" si="115"/>
        <v>5</v>
      </c>
      <c r="AV134" s="1"/>
      <c r="AW134" s="30">
        <f>SMALL(AD134:AU134,$AD$300)</f>
        <v>0</v>
      </c>
      <c r="AX134" s="30">
        <f>SMALL(AD134:AU134,$AE$300)</f>
        <v>0</v>
      </c>
      <c r="AY134" s="31">
        <f>SMALL(AD134:AU134,$AF$300)</f>
        <v>0</v>
      </c>
      <c r="AZ134" s="32"/>
      <c r="BA134" s="32"/>
      <c r="BB134" s="32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15" customHeight="1" thickBot="1" x14ac:dyDescent="0.3">
      <c r="A135" s="1"/>
      <c r="B135" s="100">
        <f t="shared" si="94"/>
        <v>10</v>
      </c>
      <c r="C135" s="107" t="s">
        <v>112</v>
      </c>
      <c r="D135" s="107" t="s">
        <v>47</v>
      </c>
      <c r="E135" s="110"/>
      <c r="F135" s="111">
        <v>811</v>
      </c>
      <c r="G135" s="57">
        <v>2</v>
      </c>
      <c r="H135" s="57">
        <v>2</v>
      </c>
      <c r="I135" s="57">
        <v>2</v>
      </c>
      <c r="J135" s="57">
        <v>0</v>
      </c>
      <c r="K135" s="57">
        <v>2</v>
      </c>
      <c r="L135" s="57">
        <v>4</v>
      </c>
      <c r="M135" s="57">
        <v>4</v>
      </c>
      <c r="N135" s="57">
        <v>4</v>
      </c>
      <c r="O135" s="57">
        <v>5</v>
      </c>
      <c r="P135" s="57">
        <v>2</v>
      </c>
      <c r="Q135" s="57">
        <v>4</v>
      </c>
      <c r="R135" s="57">
        <v>0</v>
      </c>
      <c r="S135" s="57">
        <v>0</v>
      </c>
      <c r="T135" s="57">
        <v>0</v>
      </c>
      <c r="U135" s="57">
        <v>0</v>
      </c>
      <c r="V135" s="57">
        <v>3</v>
      </c>
      <c r="W135" s="57">
        <v>4</v>
      </c>
      <c r="X135" s="57">
        <v>0</v>
      </c>
      <c r="Y135" s="13"/>
      <c r="Z135" s="27">
        <f t="shared" si="95"/>
        <v>38</v>
      </c>
      <c r="AA135" s="27">
        <f t="shared" si="96"/>
        <v>0</v>
      </c>
      <c r="AB135" s="28">
        <f t="shared" si="97"/>
        <v>38</v>
      </c>
      <c r="AC135" s="1"/>
      <c r="AD135" s="29">
        <f t="shared" si="98"/>
        <v>2</v>
      </c>
      <c r="AE135" s="29">
        <f t="shared" si="99"/>
        <v>2</v>
      </c>
      <c r="AF135" s="29">
        <f t="shared" si="100"/>
        <v>2</v>
      </c>
      <c r="AG135" s="4">
        <f t="shared" si="101"/>
        <v>0</v>
      </c>
      <c r="AH135" s="4">
        <f t="shared" si="102"/>
        <v>2</v>
      </c>
      <c r="AI135" s="4">
        <f t="shared" si="103"/>
        <v>4</v>
      </c>
      <c r="AJ135" s="4">
        <f t="shared" si="104"/>
        <v>4</v>
      </c>
      <c r="AK135" s="4">
        <f t="shared" si="105"/>
        <v>4</v>
      </c>
      <c r="AL135" s="4">
        <f t="shared" si="106"/>
        <v>5</v>
      </c>
      <c r="AM135" s="4">
        <f t="shared" si="107"/>
        <v>2</v>
      </c>
      <c r="AN135" s="75">
        <f t="shared" si="108"/>
        <v>4</v>
      </c>
      <c r="AO135" s="4">
        <f t="shared" si="109"/>
        <v>0</v>
      </c>
      <c r="AP135" s="4">
        <f t="shared" si="110"/>
        <v>0</v>
      </c>
      <c r="AQ135" s="4">
        <f t="shared" si="111"/>
        <v>0</v>
      </c>
      <c r="AR135" s="4">
        <f t="shared" si="112"/>
        <v>0</v>
      </c>
      <c r="AS135" s="4">
        <f t="shared" si="113"/>
        <v>3</v>
      </c>
      <c r="AT135" s="4">
        <f t="shared" si="114"/>
        <v>4</v>
      </c>
      <c r="AU135" s="4">
        <f t="shared" si="115"/>
        <v>0</v>
      </c>
      <c r="AV135" s="1"/>
      <c r="AW135" s="30">
        <f>SMALL(AD135:AU135,$AD$300)</f>
        <v>0</v>
      </c>
      <c r="AX135" s="30">
        <f>SMALL(AD135:AU135,$AE$300)</f>
        <v>0</v>
      </c>
      <c r="AY135" s="31">
        <f>SMALL(AD135:AU135,$AF$300)</f>
        <v>0</v>
      </c>
      <c r="AZ135" s="32"/>
      <c r="BA135" s="32"/>
      <c r="BB135" s="32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15" customHeight="1" x14ac:dyDescent="0.25">
      <c r="A136" s="1"/>
      <c r="B136" s="100">
        <f t="shared" si="94"/>
        <v>11</v>
      </c>
      <c r="C136" s="107" t="s">
        <v>113</v>
      </c>
      <c r="D136" s="107" t="s">
        <v>47</v>
      </c>
      <c r="E136" s="113"/>
      <c r="F136" s="111">
        <v>813</v>
      </c>
      <c r="G136" s="57">
        <v>3</v>
      </c>
      <c r="H136" s="57">
        <v>1</v>
      </c>
      <c r="I136" s="57">
        <v>1</v>
      </c>
      <c r="J136" s="57">
        <v>0</v>
      </c>
      <c r="K136" s="57">
        <v>4</v>
      </c>
      <c r="L136" s="57">
        <v>2</v>
      </c>
      <c r="M136" s="57">
        <v>3</v>
      </c>
      <c r="N136" s="57">
        <v>3</v>
      </c>
      <c r="O136" s="57">
        <v>3</v>
      </c>
      <c r="P136" s="57">
        <v>3</v>
      </c>
      <c r="Q136" s="57">
        <v>3</v>
      </c>
      <c r="R136" s="57">
        <v>0</v>
      </c>
      <c r="S136" s="57">
        <v>0</v>
      </c>
      <c r="T136" s="57">
        <v>0</v>
      </c>
      <c r="U136" s="57">
        <v>0</v>
      </c>
      <c r="V136" s="57">
        <v>4</v>
      </c>
      <c r="W136" s="57">
        <v>2</v>
      </c>
      <c r="X136" s="57">
        <v>0</v>
      </c>
      <c r="Y136" s="13"/>
      <c r="Z136" s="27">
        <f t="shared" si="95"/>
        <v>32</v>
      </c>
      <c r="AA136" s="27">
        <f t="shared" si="96"/>
        <v>0</v>
      </c>
      <c r="AB136" s="28">
        <f t="shared" si="97"/>
        <v>32</v>
      </c>
      <c r="AC136" s="1"/>
      <c r="AD136" s="29">
        <f t="shared" si="98"/>
        <v>3</v>
      </c>
      <c r="AE136" s="29">
        <f t="shared" si="99"/>
        <v>1</v>
      </c>
      <c r="AF136" s="29">
        <f t="shared" si="100"/>
        <v>1</v>
      </c>
      <c r="AG136" s="4">
        <f t="shared" si="101"/>
        <v>0</v>
      </c>
      <c r="AH136" s="4">
        <f t="shared" si="102"/>
        <v>4</v>
      </c>
      <c r="AI136" s="4">
        <f t="shared" si="103"/>
        <v>2</v>
      </c>
      <c r="AJ136" s="4">
        <f t="shared" si="104"/>
        <v>3</v>
      </c>
      <c r="AK136" s="4">
        <f t="shared" si="105"/>
        <v>3</v>
      </c>
      <c r="AL136" s="4">
        <f t="shared" si="106"/>
        <v>3</v>
      </c>
      <c r="AM136" s="4">
        <f t="shared" si="107"/>
        <v>3</v>
      </c>
      <c r="AN136" s="75">
        <f t="shared" si="108"/>
        <v>3</v>
      </c>
      <c r="AO136" s="4">
        <f t="shared" si="109"/>
        <v>0</v>
      </c>
      <c r="AP136" s="4">
        <f t="shared" si="110"/>
        <v>0</v>
      </c>
      <c r="AQ136" s="4">
        <f t="shared" si="111"/>
        <v>0</v>
      </c>
      <c r="AR136" s="4">
        <f t="shared" si="112"/>
        <v>0</v>
      </c>
      <c r="AS136" s="4">
        <f t="shared" si="113"/>
        <v>4</v>
      </c>
      <c r="AT136" s="4">
        <f t="shared" si="114"/>
        <v>2</v>
      </c>
      <c r="AU136" s="4">
        <f t="shared" si="115"/>
        <v>0</v>
      </c>
      <c r="AV136" s="1"/>
      <c r="AW136" s="30">
        <f>SMALL(AD136:AU136,$AD$300)</f>
        <v>0</v>
      </c>
      <c r="AX136" s="30">
        <f>SMALL(AD136:AU136,$AE$300)</f>
        <v>0</v>
      </c>
      <c r="AY136" s="31">
        <f>SMALL(AD136:AU136,$AF$300)</f>
        <v>0</v>
      </c>
      <c r="AZ136" s="32"/>
      <c r="BA136" s="32"/>
      <c r="BB136" s="32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5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75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5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75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ht="16.5" customHeight="1" x14ac:dyDescent="0.25">
      <c r="A139" s="1"/>
      <c r="B139" s="1"/>
      <c r="C139" s="3" t="s">
        <v>46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75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ht="13.5" customHeight="1" x14ac:dyDescent="0.2">
      <c r="A140" s="1"/>
      <c r="B140" s="1"/>
      <c r="C140" s="1"/>
      <c r="D140" s="1"/>
      <c r="E140" s="1"/>
      <c r="F140" s="1"/>
      <c r="G140" s="234" t="s">
        <v>1</v>
      </c>
      <c r="H140" s="235"/>
      <c r="I140" s="236"/>
      <c r="J140" s="234" t="s">
        <v>2</v>
      </c>
      <c r="K140" s="235"/>
      <c r="L140" s="236"/>
      <c r="M140" s="234" t="s">
        <v>3</v>
      </c>
      <c r="N140" s="235"/>
      <c r="O140" s="236"/>
      <c r="P140" s="234" t="s">
        <v>4</v>
      </c>
      <c r="Q140" s="237"/>
      <c r="R140" s="236"/>
      <c r="S140" s="234" t="s">
        <v>5</v>
      </c>
      <c r="T140" s="235"/>
      <c r="U140" s="238"/>
      <c r="V140" s="234" t="s">
        <v>6</v>
      </c>
      <c r="W140" s="235"/>
      <c r="X140" s="238"/>
      <c r="Y140" s="5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75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ht="13.5" customHeight="1" x14ac:dyDescent="0.2">
      <c r="A141" s="1"/>
      <c r="B141" s="1"/>
      <c r="C141" s="1"/>
      <c r="D141" s="1"/>
      <c r="E141" s="1"/>
      <c r="F141" s="1"/>
      <c r="G141" s="6"/>
      <c r="H141" s="6"/>
      <c r="I141" s="6"/>
      <c r="J141" s="6"/>
      <c r="K141" s="6"/>
      <c r="L141" s="7"/>
      <c r="M141" s="7"/>
      <c r="N141" s="6"/>
      <c r="O141" s="6"/>
      <c r="P141" s="7"/>
      <c r="Q141" s="7"/>
      <c r="R141" s="6"/>
      <c r="S141" s="11"/>
      <c r="T141" s="11"/>
      <c r="U141" s="11"/>
      <c r="V141" s="12"/>
      <c r="W141" s="12"/>
      <c r="X141" s="7"/>
      <c r="Y141" s="5"/>
      <c r="Z141" s="13"/>
      <c r="AA141" s="13"/>
      <c r="AB141" s="14" t="s">
        <v>7</v>
      </c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75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ht="14.25" customHeight="1" x14ac:dyDescent="0.2">
      <c r="A142" s="1"/>
      <c r="B142" s="15" t="s">
        <v>8</v>
      </c>
      <c r="C142" s="16" t="s">
        <v>9</v>
      </c>
      <c r="D142" s="17" t="s">
        <v>10</v>
      </c>
      <c r="E142" s="18" t="s">
        <v>11</v>
      </c>
      <c r="F142" s="18" t="s">
        <v>12</v>
      </c>
      <c r="G142" s="14" t="s">
        <v>13</v>
      </c>
      <c r="H142" s="22" t="s">
        <v>13</v>
      </c>
      <c r="I142" s="14" t="s">
        <v>13</v>
      </c>
      <c r="J142" s="14" t="s">
        <v>13</v>
      </c>
      <c r="K142" s="14" t="s">
        <v>13</v>
      </c>
      <c r="L142" s="14" t="s">
        <v>13</v>
      </c>
      <c r="M142" s="51" t="s">
        <v>13</v>
      </c>
      <c r="N142" s="14" t="s">
        <v>13</v>
      </c>
      <c r="O142" s="14" t="s">
        <v>13</v>
      </c>
      <c r="P142" s="14" t="s">
        <v>13</v>
      </c>
      <c r="Q142" s="91"/>
      <c r="R142" s="14" t="s">
        <v>13</v>
      </c>
      <c r="S142" s="14" t="s">
        <v>13</v>
      </c>
      <c r="T142" s="14" t="s">
        <v>13</v>
      </c>
      <c r="U142" s="14" t="s">
        <v>13</v>
      </c>
      <c r="V142" s="14" t="s">
        <v>13</v>
      </c>
      <c r="W142" s="14" t="s">
        <v>13</v>
      </c>
      <c r="X142" s="14" t="s">
        <v>13</v>
      </c>
      <c r="Y142" s="5"/>
      <c r="Z142" s="22" t="s">
        <v>7</v>
      </c>
      <c r="AA142" s="14" t="s">
        <v>15</v>
      </c>
      <c r="AB142" s="7" t="s">
        <v>16</v>
      </c>
      <c r="AC142" s="1"/>
      <c r="AD142" s="1">
        <v>1</v>
      </c>
      <c r="AE142" s="1">
        <v>2</v>
      </c>
      <c r="AF142" s="1">
        <v>3</v>
      </c>
      <c r="AG142" s="4">
        <v>4</v>
      </c>
      <c r="AH142" s="4">
        <v>5</v>
      </c>
      <c r="AI142" s="4">
        <v>6</v>
      </c>
      <c r="AJ142" s="4">
        <v>7</v>
      </c>
      <c r="AK142" s="4">
        <v>8</v>
      </c>
      <c r="AL142" s="4">
        <v>9</v>
      </c>
      <c r="AM142" s="4">
        <v>10</v>
      </c>
      <c r="AN142" s="4">
        <v>11</v>
      </c>
      <c r="AO142" s="4">
        <v>12</v>
      </c>
      <c r="AP142" s="4">
        <v>13</v>
      </c>
      <c r="AQ142" s="4">
        <v>14</v>
      </c>
      <c r="AR142" s="4">
        <v>15</v>
      </c>
      <c r="AS142" s="4">
        <v>16</v>
      </c>
      <c r="AT142" s="4">
        <v>17</v>
      </c>
      <c r="AU142" s="4">
        <v>18</v>
      </c>
      <c r="AV142" s="1"/>
      <c r="AW142" s="24">
        <f>SMALL(AD142:AF142,$AD$300)</f>
        <v>1</v>
      </c>
      <c r="AX142" s="13">
        <v>2</v>
      </c>
      <c r="AY142" s="1">
        <v>3</v>
      </c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ht="15" customHeight="1" x14ac:dyDescent="0.25">
      <c r="A143" s="1"/>
      <c r="B143" s="146">
        <f t="shared" ref="B143:B151" si="116">IF(AB143=" ",0,RANK(AB143,$AB$143:$AB$151,0))</f>
        <v>1</v>
      </c>
      <c r="C143" s="147" t="s">
        <v>119</v>
      </c>
      <c r="D143" s="147" t="s">
        <v>26</v>
      </c>
      <c r="E143" s="148"/>
      <c r="F143" s="149">
        <v>203</v>
      </c>
      <c r="G143" s="59">
        <v>9</v>
      </c>
      <c r="H143" s="59">
        <v>9</v>
      </c>
      <c r="I143" s="59">
        <v>9</v>
      </c>
      <c r="J143" s="59">
        <v>9</v>
      </c>
      <c r="K143" s="59">
        <v>9</v>
      </c>
      <c r="L143" s="59">
        <v>8</v>
      </c>
      <c r="M143" s="59">
        <v>9</v>
      </c>
      <c r="N143" s="59">
        <v>9</v>
      </c>
      <c r="O143" s="59">
        <v>8</v>
      </c>
      <c r="P143" s="59">
        <v>7</v>
      </c>
      <c r="Q143" s="59">
        <v>8</v>
      </c>
      <c r="R143" s="59">
        <v>9</v>
      </c>
      <c r="S143" s="59">
        <v>8</v>
      </c>
      <c r="T143" s="59">
        <v>2</v>
      </c>
      <c r="U143" s="59">
        <v>9</v>
      </c>
      <c r="V143" s="59">
        <v>9</v>
      </c>
      <c r="W143" s="59">
        <v>9</v>
      </c>
      <c r="X143" s="59">
        <v>7</v>
      </c>
      <c r="Y143" s="60"/>
      <c r="Z143" s="27">
        <f t="shared" ref="Z143:Z151" si="117">SUM(G143:X143)</f>
        <v>147</v>
      </c>
      <c r="AA143" s="27">
        <f t="shared" ref="AA143:AA151" si="118">AW143+AX143+AY143</f>
        <v>16</v>
      </c>
      <c r="AB143" s="28">
        <f t="shared" ref="AB143:AB151" si="119">(Z143-AA143)</f>
        <v>131</v>
      </c>
      <c r="AC143" s="1"/>
      <c r="AD143" s="29">
        <f t="shared" ref="AD143:AD151" si="120">G143</f>
        <v>9</v>
      </c>
      <c r="AE143" s="29">
        <f t="shared" ref="AE143:AE151" si="121">H143</f>
        <v>9</v>
      </c>
      <c r="AF143" s="29">
        <f t="shared" ref="AF143:AF151" si="122">I143</f>
        <v>9</v>
      </c>
      <c r="AG143" s="4">
        <f t="shared" ref="AG143:AG151" si="123">J143</f>
        <v>9</v>
      </c>
      <c r="AH143" s="4">
        <f t="shared" ref="AH143:AH151" si="124">K143</f>
        <v>9</v>
      </c>
      <c r="AI143" s="4">
        <f t="shared" ref="AI143:AI151" si="125">L143</f>
        <v>8</v>
      </c>
      <c r="AJ143" s="4">
        <f t="shared" ref="AJ143:AJ151" si="126">M143</f>
        <v>9</v>
      </c>
      <c r="AK143" s="4">
        <f t="shared" ref="AK143:AK151" si="127">N143</f>
        <v>9</v>
      </c>
      <c r="AL143" s="4">
        <f t="shared" ref="AL143:AL151" si="128">O143</f>
        <v>8</v>
      </c>
      <c r="AM143" s="4">
        <f t="shared" ref="AM143:AM151" si="129">P143</f>
        <v>7</v>
      </c>
      <c r="AN143" s="75">
        <f t="shared" ref="AN143:AN151" si="130">Q143</f>
        <v>8</v>
      </c>
      <c r="AO143" s="4">
        <f t="shared" ref="AO143:AO151" si="131">R143</f>
        <v>9</v>
      </c>
      <c r="AP143" s="4">
        <f t="shared" ref="AP143:AP151" si="132">S143</f>
        <v>8</v>
      </c>
      <c r="AQ143" s="4">
        <f t="shared" ref="AQ143:AQ151" si="133">T143</f>
        <v>2</v>
      </c>
      <c r="AR143" s="4">
        <f t="shared" ref="AR143:AR151" si="134">U143</f>
        <v>9</v>
      </c>
      <c r="AS143" s="4">
        <f t="shared" ref="AS143:AS151" si="135">V143</f>
        <v>9</v>
      </c>
      <c r="AT143" s="4">
        <f t="shared" ref="AT143:AT151" si="136">W143</f>
        <v>9</v>
      </c>
      <c r="AU143" s="4">
        <f t="shared" ref="AU143:AU151" si="137">X143</f>
        <v>7</v>
      </c>
      <c r="AV143" s="4"/>
      <c r="AW143" s="30">
        <f>SMALL(AD143:AU143,$AD$300)</f>
        <v>2</v>
      </c>
      <c r="AX143" s="30">
        <f>SMALL(AD143:AU143,$AE$300)</f>
        <v>7</v>
      </c>
      <c r="AY143" s="31">
        <f>SMALL(AD143:AU143,$AF$300)</f>
        <v>7</v>
      </c>
      <c r="AZ143" s="32"/>
      <c r="BA143" s="32"/>
      <c r="BB143" s="32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ht="15" customHeight="1" x14ac:dyDescent="0.25">
      <c r="A144" s="1"/>
      <c r="B144" s="150">
        <f t="shared" si="116"/>
        <v>2</v>
      </c>
      <c r="C144" s="147" t="s">
        <v>120</v>
      </c>
      <c r="D144" s="147" t="s">
        <v>26</v>
      </c>
      <c r="E144" s="151"/>
      <c r="F144" s="149">
        <v>215</v>
      </c>
      <c r="G144" s="59">
        <v>8</v>
      </c>
      <c r="H144" s="59">
        <v>8</v>
      </c>
      <c r="I144" s="59">
        <v>8</v>
      </c>
      <c r="J144" s="59">
        <v>8</v>
      </c>
      <c r="K144" s="59">
        <v>8</v>
      </c>
      <c r="L144" s="59">
        <v>9</v>
      </c>
      <c r="M144" s="59">
        <v>8</v>
      </c>
      <c r="N144" s="59">
        <v>7</v>
      </c>
      <c r="O144" s="59">
        <v>9</v>
      </c>
      <c r="P144" s="59">
        <v>8</v>
      </c>
      <c r="Q144" s="59">
        <v>9</v>
      </c>
      <c r="R144" s="59">
        <v>8</v>
      </c>
      <c r="S144" s="59">
        <v>6</v>
      </c>
      <c r="T144" s="59">
        <v>8</v>
      </c>
      <c r="U144" s="59">
        <v>8</v>
      </c>
      <c r="V144" s="59">
        <v>6</v>
      </c>
      <c r="W144" s="59">
        <v>8</v>
      </c>
      <c r="X144" s="59">
        <v>9</v>
      </c>
      <c r="Y144" s="13"/>
      <c r="Z144" s="27">
        <f t="shared" si="117"/>
        <v>143</v>
      </c>
      <c r="AA144" s="27">
        <f t="shared" si="118"/>
        <v>19</v>
      </c>
      <c r="AB144" s="28">
        <f t="shared" si="119"/>
        <v>124</v>
      </c>
      <c r="AC144" s="1"/>
      <c r="AD144" s="29">
        <f t="shared" si="120"/>
        <v>8</v>
      </c>
      <c r="AE144" s="29">
        <f t="shared" si="121"/>
        <v>8</v>
      </c>
      <c r="AF144" s="29">
        <f t="shared" si="122"/>
        <v>8</v>
      </c>
      <c r="AG144" s="4">
        <f t="shared" si="123"/>
        <v>8</v>
      </c>
      <c r="AH144" s="4">
        <f t="shared" si="124"/>
        <v>8</v>
      </c>
      <c r="AI144" s="4">
        <f t="shared" si="125"/>
        <v>9</v>
      </c>
      <c r="AJ144" s="4">
        <f t="shared" si="126"/>
        <v>8</v>
      </c>
      <c r="AK144" s="4">
        <f t="shared" si="127"/>
        <v>7</v>
      </c>
      <c r="AL144" s="4">
        <f t="shared" si="128"/>
        <v>9</v>
      </c>
      <c r="AM144" s="4">
        <f t="shared" si="129"/>
        <v>8</v>
      </c>
      <c r="AN144" s="75">
        <f t="shared" si="130"/>
        <v>9</v>
      </c>
      <c r="AO144" s="4">
        <f t="shared" si="131"/>
        <v>8</v>
      </c>
      <c r="AP144" s="4">
        <f t="shared" si="132"/>
        <v>6</v>
      </c>
      <c r="AQ144" s="4">
        <f t="shared" si="133"/>
        <v>8</v>
      </c>
      <c r="AR144" s="4">
        <f t="shared" si="134"/>
        <v>8</v>
      </c>
      <c r="AS144" s="4">
        <f t="shared" si="135"/>
        <v>6</v>
      </c>
      <c r="AT144" s="4">
        <f t="shared" si="136"/>
        <v>8</v>
      </c>
      <c r="AU144" s="4">
        <f t="shared" si="137"/>
        <v>9</v>
      </c>
      <c r="AV144" s="4"/>
      <c r="AW144" s="30">
        <f>SMALL(AD144:AU144,$AD$300)</f>
        <v>6</v>
      </c>
      <c r="AX144" s="30">
        <f>SMALL(AD144:AU144,$AE$300)</f>
        <v>6</v>
      </c>
      <c r="AY144" s="31">
        <f>SMALL(AD144:AU144,$AF$300)</f>
        <v>7</v>
      </c>
      <c r="AZ144" s="32"/>
      <c r="BA144" s="32"/>
      <c r="BB144" s="32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ht="15" customHeight="1" x14ac:dyDescent="0.25">
      <c r="A145" s="1"/>
      <c r="B145" s="152">
        <f t="shared" si="116"/>
        <v>3</v>
      </c>
      <c r="C145" s="147" t="s">
        <v>126</v>
      </c>
      <c r="D145" s="147" t="s">
        <v>18</v>
      </c>
      <c r="E145" s="153"/>
      <c r="F145" s="149">
        <v>978</v>
      </c>
      <c r="G145" s="59">
        <v>7</v>
      </c>
      <c r="H145" s="59">
        <v>7</v>
      </c>
      <c r="I145" s="59">
        <v>7</v>
      </c>
      <c r="J145" s="59">
        <v>6</v>
      </c>
      <c r="K145" s="59">
        <v>7</v>
      </c>
      <c r="L145" s="59">
        <v>6</v>
      </c>
      <c r="M145" s="59">
        <v>6</v>
      </c>
      <c r="N145" s="59">
        <v>8</v>
      </c>
      <c r="O145" s="59">
        <v>5</v>
      </c>
      <c r="P145" s="59">
        <v>9</v>
      </c>
      <c r="Q145" s="59">
        <v>5</v>
      </c>
      <c r="R145" s="59">
        <v>7</v>
      </c>
      <c r="S145" s="59">
        <v>9</v>
      </c>
      <c r="T145" s="59">
        <v>7</v>
      </c>
      <c r="U145" s="59">
        <v>6</v>
      </c>
      <c r="V145" s="59">
        <v>7</v>
      </c>
      <c r="W145" s="59">
        <v>6</v>
      </c>
      <c r="X145" s="59">
        <v>6</v>
      </c>
      <c r="Y145" s="13"/>
      <c r="Z145" s="27">
        <f t="shared" si="117"/>
        <v>121</v>
      </c>
      <c r="AA145" s="27">
        <f t="shared" si="118"/>
        <v>16</v>
      </c>
      <c r="AB145" s="28">
        <f t="shared" si="119"/>
        <v>105</v>
      </c>
      <c r="AC145" s="1"/>
      <c r="AD145" s="29">
        <f t="shared" si="120"/>
        <v>7</v>
      </c>
      <c r="AE145" s="29">
        <f t="shared" si="121"/>
        <v>7</v>
      </c>
      <c r="AF145" s="29">
        <f t="shared" si="122"/>
        <v>7</v>
      </c>
      <c r="AG145" s="4">
        <f t="shared" si="123"/>
        <v>6</v>
      </c>
      <c r="AH145" s="4">
        <f t="shared" si="124"/>
        <v>7</v>
      </c>
      <c r="AI145" s="4">
        <f t="shared" si="125"/>
        <v>6</v>
      </c>
      <c r="AJ145" s="4">
        <f t="shared" si="126"/>
        <v>6</v>
      </c>
      <c r="AK145" s="4">
        <f t="shared" si="127"/>
        <v>8</v>
      </c>
      <c r="AL145" s="4">
        <f t="shared" si="128"/>
        <v>5</v>
      </c>
      <c r="AM145" s="4">
        <f t="shared" si="129"/>
        <v>9</v>
      </c>
      <c r="AN145" s="75">
        <f t="shared" si="130"/>
        <v>5</v>
      </c>
      <c r="AO145" s="4">
        <f t="shared" si="131"/>
        <v>7</v>
      </c>
      <c r="AP145" s="4">
        <f t="shared" si="132"/>
        <v>9</v>
      </c>
      <c r="AQ145" s="4">
        <f t="shared" si="133"/>
        <v>7</v>
      </c>
      <c r="AR145" s="4">
        <f t="shared" si="134"/>
        <v>6</v>
      </c>
      <c r="AS145" s="4">
        <f t="shared" si="135"/>
        <v>7</v>
      </c>
      <c r="AT145" s="4">
        <f t="shared" si="136"/>
        <v>6</v>
      </c>
      <c r="AU145" s="4">
        <f t="shared" si="137"/>
        <v>6</v>
      </c>
      <c r="AV145" s="4"/>
      <c r="AW145" s="30">
        <f>SMALL(AD145:AU145,$AD$300)</f>
        <v>5</v>
      </c>
      <c r="AX145" s="30">
        <f>SMALL(AD145:AU145,$AE$300)</f>
        <v>5</v>
      </c>
      <c r="AY145" s="31">
        <f>SMALL(AD145:AU145,$AF$300)</f>
        <v>6</v>
      </c>
      <c r="AZ145" s="32"/>
      <c r="BA145" s="32"/>
      <c r="BB145" s="32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ht="15" customHeight="1" x14ac:dyDescent="0.25">
      <c r="A146" s="1"/>
      <c r="B146" s="154">
        <f t="shared" si="116"/>
        <v>4</v>
      </c>
      <c r="C146" s="147" t="s">
        <v>121</v>
      </c>
      <c r="D146" s="147" t="s">
        <v>27</v>
      </c>
      <c r="E146" s="155"/>
      <c r="F146" s="156">
        <v>297</v>
      </c>
      <c r="G146" s="59">
        <v>6</v>
      </c>
      <c r="H146" s="59">
        <v>6</v>
      </c>
      <c r="I146" s="59">
        <v>6</v>
      </c>
      <c r="J146" s="59">
        <v>7</v>
      </c>
      <c r="K146" s="59">
        <v>6</v>
      </c>
      <c r="L146" s="59">
        <v>7</v>
      </c>
      <c r="M146" s="59">
        <v>7</v>
      </c>
      <c r="N146" s="59">
        <v>5</v>
      </c>
      <c r="O146" s="59">
        <v>6</v>
      </c>
      <c r="P146" s="59">
        <v>6</v>
      </c>
      <c r="Q146" s="59">
        <v>7</v>
      </c>
      <c r="R146" s="59">
        <v>6</v>
      </c>
      <c r="S146" s="59">
        <v>5</v>
      </c>
      <c r="T146" s="59">
        <v>6</v>
      </c>
      <c r="U146" s="59">
        <v>7</v>
      </c>
      <c r="V146" s="59">
        <v>5</v>
      </c>
      <c r="W146" s="59">
        <v>5</v>
      </c>
      <c r="X146" s="59">
        <v>8</v>
      </c>
      <c r="Y146" s="13"/>
      <c r="Z146" s="27">
        <f t="shared" si="117"/>
        <v>111</v>
      </c>
      <c r="AA146" s="27">
        <f t="shared" si="118"/>
        <v>15</v>
      </c>
      <c r="AB146" s="28">
        <f t="shared" si="119"/>
        <v>96</v>
      </c>
      <c r="AC146" s="1"/>
      <c r="AD146" s="29">
        <f t="shared" si="120"/>
        <v>6</v>
      </c>
      <c r="AE146" s="29">
        <f t="shared" si="121"/>
        <v>6</v>
      </c>
      <c r="AF146" s="29">
        <f t="shared" si="122"/>
        <v>6</v>
      </c>
      <c r="AG146" s="4">
        <f t="shared" si="123"/>
        <v>7</v>
      </c>
      <c r="AH146" s="4">
        <f t="shared" si="124"/>
        <v>6</v>
      </c>
      <c r="AI146" s="4">
        <f t="shared" si="125"/>
        <v>7</v>
      </c>
      <c r="AJ146" s="4">
        <f t="shared" si="126"/>
        <v>7</v>
      </c>
      <c r="AK146" s="4">
        <f t="shared" si="127"/>
        <v>5</v>
      </c>
      <c r="AL146" s="4">
        <f t="shared" si="128"/>
        <v>6</v>
      </c>
      <c r="AM146" s="4">
        <f t="shared" si="129"/>
        <v>6</v>
      </c>
      <c r="AN146" s="75">
        <f t="shared" si="130"/>
        <v>7</v>
      </c>
      <c r="AO146" s="4">
        <f t="shared" si="131"/>
        <v>6</v>
      </c>
      <c r="AP146" s="4">
        <f t="shared" si="132"/>
        <v>5</v>
      </c>
      <c r="AQ146" s="4">
        <f t="shared" si="133"/>
        <v>6</v>
      </c>
      <c r="AR146" s="4">
        <f t="shared" si="134"/>
        <v>7</v>
      </c>
      <c r="AS146" s="4">
        <f t="shared" si="135"/>
        <v>5</v>
      </c>
      <c r="AT146" s="4">
        <f t="shared" si="136"/>
        <v>5</v>
      </c>
      <c r="AU146" s="4">
        <f t="shared" si="137"/>
        <v>8</v>
      </c>
      <c r="AV146" s="4"/>
      <c r="AW146" s="30">
        <f>SMALL(AD146:AU146,$AD$300)</f>
        <v>5</v>
      </c>
      <c r="AX146" s="30">
        <f>SMALL(AD146:AU146,$AE$300)</f>
        <v>5</v>
      </c>
      <c r="AY146" s="31">
        <f>SMALL(AD146:AU146,$AF$300)</f>
        <v>5</v>
      </c>
      <c r="AZ146" s="32"/>
      <c r="BA146" s="32"/>
      <c r="BB146" s="32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ht="15" customHeight="1" x14ac:dyDescent="0.25">
      <c r="A147" s="1"/>
      <c r="B147" s="150">
        <f t="shared" si="116"/>
        <v>5</v>
      </c>
      <c r="C147" s="147" t="s">
        <v>118</v>
      </c>
      <c r="D147" s="147" t="s">
        <v>28</v>
      </c>
      <c r="E147" s="151"/>
      <c r="F147" s="156">
        <v>142</v>
      </c>
      <c r="G147" s="59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5</v>
      </c>
      <c r="N147" s="59">
        <v>6</v>
      </c>
      <c r="O147" s="59">
        <v>7</v>
      </c>
      <c r="P147" s="59">
        <v>5</v>
      </c>
      <c r="Q147" s="59">
        <v>6</v>
      </c>
      <c r="R147" s="59">
        <v>2</v>
      </c>
      <c r="S147" s="59">
        <v>7</v>
      </c>
      <c r="T147" s="59">
        <v>9</v>
      </c>
      <c r="U147" s="59">
        <v>5</v>
      </c>
      <c r="V147" s="59">
        <v>8</v>
      </c>
      <c r="W147" s="59">
        <v>7</v>
      </c>
      <c r="X147" s="59">
        <v>5</v>
      </c>
      <c r="Y147" s="13"/>
      <c r="Z147" s="27">
        <f t="shared" si="117"/>
        <v>72</v>
      </c>
      <c r="AA147" s="27">
        <f t="shared" si="118"/>
        <v>0</v>
      </c>
      <c r="AB147" s="28">
        <f t="shared" si="119"/>
        <v>72</v>
      </c>
      <c r="AC147" s="1"/>
      <c r="AD147" s="29">
        <f t="shared" si="120"/>
        <v>0</v>
      </c>
      <c r="AE147" s="29">
        <f t="shared" si="121"/>
        <v>0</v>
      </c>
      <c r="AF147" s="29">
        <f t="shared" si="122"/>
        <v>0</v>
      </c>
      <c r="AG147" s="4">
        <f t="shared" si="123"/>
        <v>0</v>
      </c>
      <c r="AH147" s="4">
        <f t="shared" si="124"/>
        <v>0</v>
      </c>
      <c r="AI147" s="4">
        <f t="shared" si="125"/>
        <v>0</v>
      </c>
      <c r="AJ147" s="4">
        <f t="shared" si="126"/>
        <v>5</v>
      </c>
      <c r="AK147" s="4">
        <f t="shared" si="127"/>
        <v>6</v>
      </c>
      <c r="AL147" s="4">
        <f t="shared" si="128"/>
        <v>7</v>
      </c>
      <c r="AM147" s="4">
        <f t="shared" si="129"/>
        <v>5</v>
      </c>
      <c r="AN147" s="75">
        <f t="shared" si="130"/>
        <v>6</v>
      </c>
      <c r="AO147" s="4">
        <f t="shared" si="131"/>
        <v>2</v>
      </c>
      <c r="AP147" s="4">
        <f t="shared" si="132"/>
        <v>7</v>
      </c>
      <c r="AQ147" s="4">
        <f t="shared" si="133"/>
        <v>9</v>
      </c>
      <c r="AR147" s="4">
        <f t="shared" si="134"/>
        <v>5</v>
      </c>
      <c r="AS147" s="4">
        <f t="shared" si="135"/>
        <v>8</v>
      </c>
      <c r="AT147" s="4">
        <f t="shared" si="136"/>
        <v>7</v>
      </c>
      <c r="AU147" s="4">
        <f t="shared" si="137"/>
        <v>5</v>
      </c>
      <c r="AV147" s="4"/>
      <c r="AW147" s="30">
        <f>SMALL(AD147:AU147,$AD$300)</f>
        <v>0</v>
      </c>
      <c r="AX147" s="30">
        <f>SMALL(AD147:AU147,$AE$300)</f>
        <v>0</v>
      </c>
      <c r="AY147" s="31">
        <f>SMALL(AD147:AU147,$AF$300)</f>
        <v>0</v>
      </c>
      <c r="AZ147" s="32"/>
      <c r="BA147" s="32"/>
      <c r="BB147" s="32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ht="15" customHeight="1" x14ac:dyDescent="0.25">
      <c r="A148" s="1"/>
      <c r="B148" s="99">
        <f t="shared" si="116"/>
        <v>6</v>
      </c>
      <c r="C148" s="144" t="s">
        <v>123</v>
      </c>
      <c r="D148" s="144" t="s">
        <v>36</v>
      </c>
      <c r="E148" s="112"/>
      <c r="F148" s="145">
        <v>345</v>
      </c>
      <c r="G148" s="59">
        <v>3</v>
      </c>
      <c r="H148" s="59">
        <v>3</v>
      </c>
      <c r="I148" s="59">
        <v>4</v>
      </c>
      <c r="J148" s="59">
        <v>3</v>
      </c>
      <c r="K148" s="59">
        <v>4</v>
      </c>
      <c r="L148" s="59">
        <v>4</v>
      </c>
      <c r="M148" s="59">
        <v>0</v>
      </c>
      <c r="N148" s="59">
        <v>2</v>
      </c>
      <c r="O148" s="59">
        <v>2</v>
      </c>
      <c r="P148" s="59">
        <v>4</v>
      </c>
      <c r="Q148" s="59">
        <v>2</v>
      </c>
      <c r="R148" s="59">
        <v>4</v>
      </c>
      <c r="S148" s="59">
        <v>4</v>
      </c>
      <c r="T148" s="59">
        <v>5</v>
      </c>
      <c r="U148" s="59">
        <v>3</v>
      </c>
      <c r="V148" s="59">
        <v>3</v>
      </c>
      <c r="W148" s="59">
        <v>3</v>
      </c>
      <c r="X148" s="59">
        <v>2</v>
      </c>
      <c r="Y148" s="13"/>
      <c r="Z148" s="27">
        <f t="shared" si="117"/>
        <v>55</v>
      </c>
      <c r="AA148" s="27">
        <f t="shared" si="118"/>
        <v>4</v>
      </c>
      <c r="AB148" s="28">
        <f t="shared" si="119"/>
        <v>51</v>
      </c>
      <c r="AC148" s="1"/>
      <c r="AD148" s="29">
        <f t="shared" si="120"/>
        <v>3</v>
      </c>
      <c r="AE148" s="29">
        <f t="shared" si="121"/>
        <v>3</v>
      </c>
      <c r="AF148" s="29">
        <f t="shared" si="122"/>
        <v>4</v>
      </c>
      <c r="AG148" s="4">
        <f t="shared" si="123"/>
        <v>3</v>
      </c>
      <c r="AH148" s="4">
        <f t="shared" si="124"/>
        <v>4</v>
      </c>
      <c r="AI148" s="4">
        <f t="shared" si="125"/>
        <v>4</v>
      </c>
      <c r="AJ148" s="4">
        <f t="shared" si="126"/>
        <v>0</v>
      </c>
      <c r="AK148" s="4">
        <f t="shared" si="127"/>
        <v>2</v>
      </c>
      <c r="AL148" s="4">
        <f t="shared" si="128"/>
        <v>2</v>
      </c>
      <c r="AM148" s="4">
        <f t="shared" si="129"/>
        <v>4</v>
      </c>
      <c r="AN148" s="75">
        <f t="shared" si="130"/>
        <v>2</v>
      </c>
      <c r="AO148" s="4">
        <f t="shared" si="131"/>
        <v>4</v>
      </c>
      <c r="AP148" s="4">
        <f t="shared" si="132"/>
        <v>4</v>
      </c>
      <c r="AQ148" s="4">
        <f t="shared" si="133"/>
        <v>5</v>
      </c>
      <c r="AR148" s="4">
        <f t="shared" si="134"/>
        <v>3</v>
      </c>
      <c r="AS148" s="4">
        <f t="shared" si="135"/>
        <v>3</v>
      </c>
      <c r="AT148" s="4">
        <f t="shared" si="136"/>
        <v>3</v>
      </c>
      <c r="AU148" s="4">
        <f t="shared" si="137"/>
        <v>2</v>
      </c>
      <c r="AV148" s="4"/>
      <c r="AW148" s="30">
        <f>SMALL(AD148:AU148,$AD$300)</f>
        <v>0</v>
      </c>
      <c r="AX148" s="30">
        <f>SMALL(AD148:AU148,$AE$300)</f>
        <v>2</v>
      </c>
      <c r="AY148" s="31">
        <f>SMALL(AD148:AU148,$AF$300)</f>
        <v>2</v>
      </c>
      <c r="AZ148" s="32"/>
      <c r="BA148" s="32"/>
      <c r="BB148" s="32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ht="15" customHeight="1" x14ac:dyDescent="0.25">
      <c r="A149" s="1"/>
      <c r="B149" s="99">
        <f t="shared" si="116"/>
        <v>7</v>
      </c>
      <c r="C149" s="144" t="s">
        <v>125</v>
      </c>
      <c r="D149" s="144" t="s">
        <v>31</v>
      </c>
      <c r="E149" s="123"/>
      <c r="F149" s="145">
        <v>360</v>
      </c>
      <c r="G149" s="59">
        <v>5</v>
      </c>
      <c r="H149" s="59">
        <v>5</v>
      </c>
      <c r="I149" s="59">
        <v>5</v>
      </c>
      <c r="J149" s="59">
        <v>5</v>
      </c>
      <c r="K149" s="59">
        <v>5</v>
      </c>
      <c r="L149" s="59">
        <v>5</v>
      </c>
      <c r="M149" s="59">
        <v>0</v>
      </c>
      <c r="N149" s="59">
        <v>4</v>
      </c>
      <c r="O149" s="59">
        <v>4</v>
      </c>
      <c r="P149" s="59">
        <v>0</v>
      </c>
      <c r="Q149" s="59">
        <v>0</v>
      </c>
      <c r="R149" s="59">
        <v>0</v>
      </c>
      <c r="S149" s="59">
        <v>0</v>
      </c>
      <c r="T149" s="59">
        <v>0</v>
      </c>
      <c r="U149" s="59">
        <v>0</v>
      </c>
      <c r="V149" s="59">
        <v>4</v>
      </c>
      <c r="W149" s="59">
        <v>4</v>
      </c>
      <c r="X149" s="59">
        <v>4</v>
      </c>
      <c r="Y149" s="13"/>
      <c r="Z149" s="27">
        <f t="shared" si="117"/>
        <v>50</v>
      </c>
      <c r="AA149" s="27">
        <f t="shared" si="118"/>
        <v>0</v>
      </c>
      <c r="AB149" s="28">
        <f t="shared" si="119"/>
        <v>50</v>
      </c>
      <c r="AC149" s="1"/>
      <c r="AD149" s="29">
        <f t="shared" si="120"/>
        <v>5</v>
      </c>
      <c r="AE149" s="29">
        <f t="shared" si="121"/>
        <v>5</v>
      </c>
      <c r="AF149" s="29">
        <f t="shared" si="122"/>
        <v>5</v>
      </c>
      <c r="AG149" s="4">
        <f t="shared" si="123"/>
        <v>5</v>
      </c>
      <c r="AH149" s="4">
        <f t="shared" si="124"/>
        <v>5</v>
      </c>
      <c r="AI149" s="4">
        <f t="shared" si="125"/>
        <v>5</v>
      </c>
      <c r="AJ149" s="4">
        <f t="shared" si="126"/>
        <v>0</v>
      </c>
      <c r="AK149" s="4">
        <f t="shared" si="127"/>
        <v>4</v>
      </c>
      <c r="AL149" s="4">
        <f t="shared" si="128"/>
        <v>4</v>
      </c>
      <c r="AM149" s="4">
        <f t="shared" si="129"/>
        <v>0</v>
      </c>
      <c r="AN149" s="75">
        <f t="shared" si="130"/>
        <v>0</v>
      </c>
      <c r="AO149" s="4">
        <f t="shared" si="131"/>
        <v>0</v>
      </c>
      <c r="AP149" s="4">
        <f t="shared" si="132"/>
        <v>0</v>
      </c>
      <c r="AQ149" s="4">
        <f t="shared" si="133"/>
        <v>0</v>
      </c>
      <c r="AR149" s="4">
        <f t="shared" si="134"/>
        <v>0</v>
      </c>
      <c r="AS149" s="4">
        <f t="shared" si="135"/>
        <v>4</v>
      </c>
      <c r="AT149" s="4">
        <f t="shared" si="136"/>
        <v>4</v>
      </c>
      <c r="AU149" s="4">
        <f t="shared" si="137"/>
        <v>4</v>
      </c>
      <c r="AV149" s="4"/>
      <c r="AW149" s="30">
        <f>SMALL(AD149:AU149,$AD$300)</f>
        <v>0</v>
      </c>
      <c r="AX149" s="30">
        <f>SMALL(AD149:AU149,$AE$300)</f>
        <v>0</v>
      </c>
      <c r="AY149" s="31">
        <f>SMALL(AD149:AU149,$AF$300)</f>
        <v>0</v>
      </c>
      <c r="AZ149" s="32"/>
      <c r="BA149" s="32"/>
      <c r="BB149" s="32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ht="15" customHeight="1" x14ac:dyDescent="0.25">
      <c r="A150" s="1"/>
      <c r="B150" s="100">
        <f t="shared" si="116"/>
        <v>8</v>
      </c>
      <c r="C150" s="144" t="s">
        <v>122</v>
      </c>
      <c r="D150" s="144" t="s">
        <v>36</v>
      </c>
      <c r="E150" s="110"/>
      <c r="F150" s="145">
        <v>343</v>
      </c>
      <c r="G150" s="59">
        <v>4</v>
      </c>
      <c r="H150" s="59">
        <v>4</v>
      </c>
      <c r="I150" s="59">
        <v>3</v>
      </c>
      <c r="J150" s="59">
        <v>4</v>
      </c>
      <c r="K150" s="59">
        <v>0</v>
      </c>
      <c r="L150" s="59">
        <v>0</v>
      </c>
      <c r="M150" s="59">
        <v>4</v>
      </c>
      <c r="N150" s="59">
        <v>1</v>
      </c>
      <c r="O150" s="59">
        <v>3</v>
      </c>
      <c r="P150" s="59">
        <v>2</v>
      </c>
      <c r="Q150" s="59">
        <v>4</v>
      </c>
      <c r="R150" s="59">
        <v>5</v>
      </c>
      <c r="S150" s="59">
        <v>2</v>
      </c>
      <c r="T150" s="59">
        <v>4</v>
      </c>
      <c r="U150" s="59">
        <v>2</v>
      </c>
      <c r="V150" s="59">
        <v>2</v>
      </c>
      <c r="W150" s="59">
        <v>2</v>
      </c>
      <c r="X150" s="59">
        <v>3</v>
      </c>
      <c r="Y150" s="13"/>
      <c r="Z150" s="27">
        <f t="shared" si="117"/>
        <v>49</v>
      </c>
      <c r="AA150" s="27">
        <f t="shared" si="118"/>
        <v>1</v>
      </c>
      <c r="AB150" s="28">
        <f t="shared" si="119"/>
        <v>48</v>
      </c>
      <c r="AC150" s="1"/>
      <c r="AD150" s="29">
        <f t="shared" si="120"/>
        <v>4</v>
      </c>
      <c r="AE150" s="29">
        <f t="shared" si="121"/>
        <v>4</v>
      </c>
      <c r="AF150" s="29">
        <f t="shared" si="122"/>
        <v>3</v>
      </c>
      <c r="AG150" s="4">
        <f t="shared" si="123"/>
        <v>4</v>
      </c>
      <c r="AH150" s="4">
        <f t="shared" si="124"/>
        <v>0</v>
      </c>
      <c r="AI150" s="4">
        <f t="shared" si="125"/>
        <v>0</v>
      </c>
      <c r="AJ150" s="4">
        <f t="shared" si="126"/>
        <v>4</v>
      </c>
      <c r="AK150" s="4">
        <f t="shared" si="127"/>
        <v>1</v>
      </c>
      <c r="AL150" s="4">
        <f t="shared" si="128"/>
        <v>3</v>
      </c>
      <c r="AM150" s="4">
        <f t="shared" si="129"/>
        <v>2</v>
      </c>
      <c r="AN150" s="75">
        <f t="shared" si="130"/>
        <v>4</v>
      </c>
      <c r="AO150" s="4">
        <f t="shared" si="131"/>
        <v>5</v>
      </c>
      <c r="AP150" s="4">
        <f t="shared" si="132"/>
        <v>2</v>
      </c>
      <c r="AQ150" s="4">
        <f t="shared" si="133"/>
        <v>4</v>
      </c>
      <c r="AR150" s="4">
        <f t="shared" si="134"/>
        <v>2</v>
      </c>
      <c r="AS150" s="4">
        <f t="shared" si="135"/>
        <v>2</v>
      </c>
      <c r="AT150" s="4">
        <f t="shared" si="136"/>
        <v>2</v>
      </c>
      <c r="AU150" s="4">
        <f t="shared" si="137"/>
        <v>3</v>
      </c>
      <c r="AV150" s="4"/>
      <c r="AW150" s="30">
        <f>SMALL(AD150:AU150,$AD$300)</f>
        <v>0</v>
      </c>
      <c r="AX150" s="30">
        <f>SMALL(AD150:AU150,$AE$300)</f>
        <v>0</v>
      </c>
      <c r="AY150" s="31">
        <f>SMALL(AD150:AU150,$AF$300)</f>
        <v>1</v>
      </c>
      <c r="AZ150" s="32"/>
      <c r="BA150" s="32"/>
      <c r="BB150" s="32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ht="15" customHeight="1" x14ac:dyDescent="0.25">
      <c r="A151" s="1"/>
      <c r="B151" s="99">
        <f t="shared" si="116"/>
        <v>9</v>
      </c>
      <c r="C151" s="144" t="s">
        <v>124</v>
      </c>
      <c r="D151" s="144" t="s">
        <v>36</v>
      </c>
      <c r="E151" s="123"/>
      <c r="F151" s="145">
        <v>356</v>
      </c>
      <c r="G151" s="59">
        <v>2</v>
      </c>
      <c r="H151" s="59">
        <v>2</v>
      </c>
      <c r="I151" s="59">
        <v>2</v>
      </c>
      <c r="J151" s="59">
        <v>2</v>
      </c>
      <c r="K151" s="59">
        <v>3</v>
      </c>
      <c r="L151" s="59">
        <v>3</v>
      </c>
      <c r="M151" s="59">
        <v>3</v>
      </c>
      <c r="N151" s="59">
        <v>3</v>
      </c>
      <c r="O151" s="59">
        <v>1</v>
      </c>
      <c r="P151" s="59">
        <v>3</v>
      </c>
      <c r="Q151" s="59">
        <v>3</v>
      </c>
      <c r="R151" s="59">
        <v>3</v>
      </c>
      <c r="S151" s="59">
        <v>3</v>
      </c>
      <c r="T151" s="59">
        <v>3</v>
      </c>
      <c r="U151" s="59">
        <v>4</v>
      </c>
      <c r="V151" s="59">
        <v>0</v>
      </c>
      <c r="W151" s="59">
        <v>0</v>
      </c>
      <c r="X151" s="59">
        <v>0</v>
      </c>
      <c r="Y151" s="13"/>
      <c r="Z151" s="27">
        <f t="shared" si="117"/>
        <v>40</v>
      </c>
      <c r="AA151" s="27">
        <f t="shared" si="118"/>
        <v>0</v>
      </c>
      <c r="AB151" s="28">
        <f t="shared" si="119"/>
        <v>40</v>
      </c>
      <c r="AC151" s="1"/>
      <c r="AD151" s="29">
        <f t="shared" si="120"/>
        <v>2</v>
      </c>
      <c r="AE151" s="29">
        <f t="shared" si="121"/>
        <v>2</v>
      </c>
      <c r="AF151" s="29">
        <f t="shared" si="122"/>
        <v>2</v>
      </c>
      <c r="AG151" s="4">
        <f t="shared" si="123"/>
        <v>2</v>
      </c>
      <c r="AH151" s="4">
        <f t="shared" si="124"/>
        <v>3</v>
      </c>
      <c r="AI151" s="4">
        <f t="shared" si="125"/>
        <v>3</v>
      </c>
      <c r="AJ151" s="4">
        <f t="shared" si="126"/>
        <v>3</v>
      </c>
      <c r="AK151" s="4">
        <f t="shared" si="127"/>
        <v>3</v>
      </c>
      <c r="AL151" s="4">
        <f t="shared" si="128"/>
        <v>1</v>
      </c>
      <c r="AM151" s="4">
        <f t="shared" si="129"/>
        <v>3</v>
      </c>
      <c r="AN151" s="75">
        <f t="shared" si="130"/>
        <v>3</v>
      </c>
      <c r="AO151" s="4">
        <f t="shared" si="131"/>
        <v>3</v>
      </c>
      <c r="AP151" s="4">
        <f t="shared" si="132"/>
        <v>3</v>
      </c>
      <c r="AQ151" s="4">
        <f t="shared" si="133"/>
        <v>3</v>
      </c>
      <c r="AR151" s="4">
        <f t="shared" si="134"/>
        <v>4</v>
      </c>
      <c r="AS151" s="4">
        <f t="shared" si="135"/>
        <v>0</v>
      </c>
      <c r="AT151" s="4">
        <f t="shared" si="136"/>
        <v>0</v>
      </c>
      <c r="AU151" s="4">
        <f t="shared" si="137"/>
        <v>0</v>
      </c>
      <c r="AV151" s="4"/>
      <c r="AW151" s="30">
        <f>SMALL(AD151:AU151,$AD$300)</f>
        <v>0</v>
      </c>
      <c r="AX151" s="30">
        <f>SMALL(AD151:AU151,$AE$300)</f>
        <v>0</v>
      </c>
      <c r="AY151" s="31">
        <f>SMALL(AD151:AU151,$AF$300)</f>
        <v>0</v>
      </c>
      <c r="AZ151" s="32"/>
      <c r="BA151" s="32"/>
      <c r="BB151" s="32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75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5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75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6" spans="1:7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3"/>
      <c r="M156" s="1"/>
      <c r="N156" s="1"/>
      <c r="O156" s="1"/>
      <c r="P156" s="1"/>
      <c r="Q156" s="75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75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ht="16.5" customHeight="1" x14ac:dyDescent="0.25">
      <c r="A157" s="1"/>
      <c r="B157" s="1"/>
      <c r="C157" s="192" t="s">
        <v>170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75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ht="13.5" customHeight="1" x14ac:dyDescent="0.2">
      <c r="A158" s="1"/>
      <c r="B158" s="1"/>
      <c r="C158" s="1"/>
      <c r="D158" s="1"/>
      <c r="E158" s="1"/>
      <c r="F158" s="1">
        <v>13</v>
      </c>
      <c r="G158" s="234" t="s">
        <v>1</v>
      </c>
      <c r="H158" s="235"/>
      <c r="I158" s="236"/>
      <c r="J158" s="234" t="s">
        <v>2</v>
      </c>
      <c r="K158" s="235"/>
      <c r="L158" s="236"/>
      <c r="M158" s="234" t="s">
        <v>3</v>
      </c>
      <c r="N158" s="235"/>
      <c r="O158" s="236"/>
      <c r="P158" s="234" t="s">
        <v>4</v>
      </c>
      <c r="Q158" s="237"/>
      <c r="R158" s="236"/>
      <c r="S158" s="234" t="s">
        <v>5</v>
      </c>
      <c r="T158" s="235"/>
      <c r="U158" s="238"/>
      <c r="V158" s="234" t="s">
        <v>6</v>
      </c>
      <c r="W158" s="235"/>
      <c r="X158" s="238"/>
      <c r="Y158" s="5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75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ht="13.5" customHeight="1" x14ac:dyDescent="0.2">
      <c r="A159" s="1"/>
      <c r="B159" s="1"/>
      <c r="C159" s="1"/>
      <c r="D159" s="1"/>
      <c r="E159" s="1"/>
      <c r="F159" s="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7"/>
      <c r="W159" s="12"/>
      <c r="X159" s="6"/>
      <c r="Y159" s="5"/>
      <c r="Z159" s="13"/>
      <c r="AA159" s="13"/>
      <c r="AB159" s="14" t="s">
        <v>7</v>
      </c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75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ht="13.5" customHeight="1" thickBot="1" x14ac:dyDescent="0.25">
      <c r="A160" s="1"/>
      <c r="B160" s="78" t="s">
        <v>8</v>
      </c>
      <c r="C160" s="79" t="s">
        <v>9</v>
      </c>
      <c r="D160" s="80" t="s">
        <v>10</v>
      </c>
      <c r="E160" s="81" t="s">
        <v>11</v>
      </c>
      <c r="F160" s="81" t="s">
        <v>12</v>
      </c>
      <c r="G160" s="14" t="s">
        <v>13</v>
      </c>
      <c r="H160" s="14" t="s">
        <v>13</v>
      </c>
      <c r="I160" s="14" t="s">
        <v>13</v>
      </c>
      <c r="J160" s="14" t="s">
        <v>13</v>
      </c>
      <c r="K160" s="14" t="s">
        <v>13</v>
      </c>
      <c r="L160" s="14" t="s">
        <v>13</v>
      </c>
      <c r="M160" s="14" t="s">
        <v>13</v>
      </c>
      <c r="N160" s="14" t="s">
        <v>13</v>
      </c>
      <c r="O160" s="14" t="s">
        <v>13</v>
      </c>
      <c r="P160" s="14" t="s">
        <v>13</v>
      </c>
      <c r="Q160" s="91"/>
      <c r="R160" s="14" t="s">
        <v>13</v>
      </c>
      <c r="S160" s="14" t="s">
        <v>13</v>
      </c>
      <c r="T160" s="14"/>
      <c r="U160" s="14" t="s">
        <v>13</v>
      </c>
      <c r="V160" s="14" t="s">
        <v>13</v>
      </c>
      <c r="W160" s="14" t="s">
        <v>13</v>
      </c>
      <c r="X160" s="14" t="s">
        <v>13</v>
      </c>
      <c r="Y160" s="5"/>
      <c r="Z160" s="22" t="s">
        <v>7</v>
      </c>
      <c r="AA160" s="14" t="s">
        <v>15</v>
      </c>
      <c r="AB160" s="7" t="s">
        <v>16</v>
      </c>
      <c r="AC160" s="1"/>
      <c r="AD160" s="1">
        <v>1</v>
      </c>
      <c r="AE160" s="1">
        <v>2</v>
      </c>
      <c r="AF160" s="1">
        <v>3</v>
      </c>
      <c r="AG160" s="4">
        <v>4</v>
      </c>
      <c r="AH160" s="4">
        <v>5</v>
      </c>
      <c r="AI160" s="4">
        <v>6</v>
      </c>
      <c r="AJ160" s="4">
        <v>7</v>
      </c>
      <c r="AK160" s="4">
        <v>8</v>
      </c>
      <c r="AL160" s="4">
        <v>9</v>
      </c>
      <c r="AM160" s="4">
        <v>10</v>
      </c>
      <c r="AN160" s="4">
        <v>11</v>
      </c>
      <c r="AO160" s="4">
        <v>12</v>
      </c>
      <c r="AP160" s="4">
        <v>13</v>
      </c>
      <c r="AQ160" s="4">
        <v>14</v>
      </c>
      <c r="AR160" s="4">
        <v>15</v>
      </c>
      <c r="AS160" s="4">
        <v>16</v>
      </c>
      <c r="AT160" s="4">
        <v>17</v>
      </c>
      <c r="AU160" s="4">
        <v>18</v>
      </c>
      <c r="AV160" s="1"/>
      <c r="AW160" s="24">
        <f>SMALL(AD160:AF160,$AD$300)</f>
        <v>1</v>
      </c>
      <c r="AX160" s="13">
        <v>2</v>
      </c>
      <c r="AY160" s="1">
        <v>3</v>
      </c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ht="14.25" customHeight="1" x14ac:dyDescent="0.25">
      <c r="A161" s="37"/>
      <c r="B161" s="200">
        <f t="shared" ref="B161:B173" si="138">IF(AB161=" ",0,RANK(AB161,$AB$161:$AB$173,0))</f>
        <v>1</v>
      </c>
      <c r="C161" s="205" t="s">
        <v>177</v>
      </c>
      <c r="D161" s="205" t="s">
        <v>25</v>
      </c>
      <c r="E161" s="206"/>
      <c r="F161" s="207">
        <v>259</v>
      </c>
      <c r="G161" s="74">
        <v>11</v>
      </c>
      <c r="H161" s="74">
        <v>13</v>
      </c>
      <c r="I161" s="74">
        <v>12</v>
      </c>
      <c r="J161" s="74">
        <v>11</v>
      </c>
      <c r="K161" s="74">
        <v>12</v>
      </c>
      <c r="L161" s="74">
        <v>0</v>
      </c>
      <c r="M161" s="74">
        <v>12</v>
      </c>
      <c r="N161" s="74">
        <v>11</v>
      </c>
      <c r="O161" s="74">
        <v>0</v>
      </c>
      <c r="P161" s="74">
        <v>12</v>
      </c>
      <c r="Q161" s="74">
        <v>12</v>
      </c>
      <c r="R161" s="74">
        <v>13</v>
      </c>
      <c r="S161" s="74">
        <v>12</v>
      </c>
      <c r="T161" s="74">
        <v>10</v>
      </c>
      <c r="U161" s="74">
        <v>12</v>
      </c>
      <c r="V161" s="74">
        <v>13</v>
      </c>
      <c r="W161" s="74">
        <v>13</v>
      </c>
      <c r="X161" s="74">
        <v>13</v>
      </c>
      <c r="Y161" s="13"/>
      <c r="Z161" s="27">
        <f t="shared" ref="Z161:Z173" si="139">SUM(G161:X161)</f>
        <v>192</v>
      </c>
      <c r="AA161" s="27">
        <f t="shared" ref="AA161:AA173" si="140">AW161+AX161+AY161</f>
        <v>10</v>
      </c>
      <c r="AB161" s="28">
        <f t="shared" ref="AB161:AB173" si="141">(Z161-AA161)</f>
        <v>182</v>
      </c>
      <c r="AC161" s="1"/>
      <c r="AD161" s="29">
        <f t="shared" ref="AD161" si="142">G161</f>
        <v>11</v>
      </c>
      <c r="AE161" s="29">
        <f t="shared" ref="AE161" si="143">H161</f>
        <v>13</v>
      </c>
      <c r="AF161" s="29">
        <f t="shared" ref="AF161" si="144">I161</f>
        <v>12</v>
      </c>
      <c r="AG161" s="4">
        <f t="shared" ref="AG161" si="145">J161</f>
        <v>11</v>
      </c>
      <c r="AH161" s="4">
        <f t="shared" ref="AH161" si="146">K161</f>
        <v>12</v>
      </c>
      <c r="AI161" s="4">
        <f t="shared" ref="AI161" si="147">L161</f>
        <v>0</v>
      </c>
      <c r="AJ161" s="4">
        <f t="shared" ref="AJ161" si="148">M161</f>
        <v>12</v>
      </c>
      <c r="AK161" s="4">
        <f t="shared" ref="AK161" si="149">N161</f>
        <v>11</v>
      </c>
      <c r="AL161" s="4">
        <f t="shared" ref="AL161" si="150">O161</f>
        <v>0</v>
      </c>
      <c r="AM161" s="4">
        <f t="shared" ref="AM161" si="151">P161</f>
        <v>12</v>
      </c>
      <c r="AN161" s="75">
        <f t="shared" ref="AN161" si="152">Q161</f>
        <v>12</v>
      </c>
      <c r="AO161" s="4">
        <f t="shared" ref="AO161" si="153">R161</f>
        <v>13</v>
      </c>
      <c r="AP161" s="4">
        <f t="shared" ref="AP161" si="154">S161</f>
        <v>12</v>
      </c>
      <c r="AQ161" s="4">
        <f t="shared" ref="AQ161" si="155">T161</f>
        <v>10</v>
      </c>
      <c r="AR161" s="4">
        <f t="shared" ref="AR161" si="156">U161</f>
        <v>12</v>
      </c>
      <c r="AS161" s="4">
        <f t="shared" ref="AS161" si="157">V161</f>
        <v>13</v>
      </c>
      <c r="AT161" s="4">
        <f t="shared" ref="AT161" si="158">W161</f>
        <v>13</v>
      </c>
      <c r="AU161" s="4">
        <f t="shared" ref="AU161" si="159">X161</f>
        <v>13</v>
      </c>
      <c r="AV161" s="1"/>
      <c r="AW161" s="30">
        <f t="shared" ref="AW161:AW173" si="160">SMALL(AD161:AU161,$AD$300)</f>
        <v>0</v>
      </c>
      <c r="AX161" s="30">
        <f t="shared" ref="AX161:AX173" si="161">SMALL(AD161:AU161,$AE$300)</f>
        <v>0</v>
      </c>
      <c r="AY161" s="31">
        <f t="shared" ref="AY161:AY173" si="162">SMALL(AD161:AU161,$AF$300)</f>
        <v>10</v>
      </c>
      <c r="AZ161" s="32"/>
      <c r="BA161" s="32"/>
      <c r="BB161" s="32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ht="15" customHeight="1" x14ac:dyDescent="0.25">
      <c r="A162" s="37"/>
      <c r="B162" s="200">
        <f t="shared" si="138"/>
        <v>2</v>
      </c>
      <c r="C162" s="208" t="s">
        <v>172</v>
      </c>
      <c r="D162" s="208" t="s">
        <v>51</v>
      </c>
      <c r="E162" s="206"/>
      <c r="F162" s="209">
        <v>118</v>
      </c>
      <c r="G162" s="74">
        <v>8</v>
      </c>
      <c r="H162" s="74">
        <v>11</v>
      </c>
      <c r="I162" s="74">
        <v>8</v>
      </c>
      <c r="J162" s="74">
        <v>8</v>
      </c>
      <c r="K162" s="74">
        <v>7</v>
      </c>
      <c r="L162" s="74">
        <v>11</v>
      </c>
      <c r="M162" s="74">
        <v>11</v>
      </c>
      <c r="N162" s="74">
        <v>7</v>
      </c>
      <c r="O162" s="74">
        <v>12</v>
      </c>
      <c r="P162" s="74">
        <v>11</v>
      </c>
      <c r="Q162" s="74">
        <v>13</v>
      </c>
      <c r="R162" s="74">
        <v>11</v>
      </c>
      <c r="S162" s="74">
        <v>11</v>
      </c>
      <c r="T162" s="74">
        <v>11</v>
      </c>
      <c r="U162" s="74">
        <v>6</v>
      </c>
      <c r="V162" s="74">
        <v>0</v>
      </c>
      <c r="W162" s="74">
        <v>0</v>
      </c>
      <c r="X162" s="74">
        <v>0</v>
      </c>
      <c r="Y162" s="13"/>
      <c r="Z162" s="27">
        <f t="shared" si="139"/>
        <v>146</v>
      </c>
      <c r="AA162" s="27">
        <f t="shared" si="140"/>
        <v>0</v>
      </c>
      <c r="AB162" s="28">
        <f t="shared" si="141"/>
        <v>146</v>
      </c>
      <c r="AC162" s="1"/>
      <c r="AD162" s="29">
        <f t="shared" ref="AD162:AD173" si="163">G162</f>
        <v>8</v>
      </c>
      <c r="AE162" s="29">
        <f t="shared" ref="AE162:AE173" si="164">H162</f>
        <v>11</v>
      </c>
      <c r="AF162" s="29">
        <f t="shared" ref="AF162:AF173" si="165">I162</f>
        <v>8</v>
      </c>
      <c r="AG162" s="4">
        <f t="shared" ref="AG162:AG173" si="166">J162</f>
        <v>8</v>
      </c>
      <c r="AH162" s="4">
        <f t="shared" ref="AH162:AH173" si="167">K162</f>
        <v>7</v>
      </c>
      <c r="AI162" s="4">
        <f t="shared" ref="AI162:AI173" si="168">L162</f>
        <v>11</v>
      </c>
      <c r="AJ162" s="4">
        <f t="shared" ref="AJ162:AJ173" si="169">M162</f>
        <v>11</v>
      </c>
      <c r="AK162" s="4">
        <f t="shared" ref="AK162:AK173" si="170">N162</f>
        <v>7</v>
      </c>
      <c r="AL162" s="4">
        <f t="shared" ref="AL162:AL173" si="171">O162</f>
        <v>12</v>
      </c>
      <c r="AM162" s="4">
        <f t="shared" ref="AM162:AM173" si="172">P162</f>
        <v>11</v>
      </c>
      <c r="AN162" s="75">
        <f t="shared" ref="AN162:AN173" si="173">Q162</f>
        <v>13</v>
      </c>
      <c r="AO162" s="4">
        <f t="shared" ref="AO162:AO173" si="174">R162</f>
        <v>11</v>
      </c>
      <c r="AP162" s="4">
        <f t="shared" ref="AP162:AP173" si="175">S162</f>
        <v>11</v>
      </c>
      <c r="AQ162" s="4">
        <f t="shared" ref="AQ162:AQ173" si="176">T162</f>
        <v>11</v>
      </c>
      <c r="AR162" s="4">
        <f t="shared" ref="AR162:AR173" si="177">U162</f>
        <v>6</v>
      </c>
      <c r="AS162" s="4">
        <f t="shared" ref="AS162:AS173" si="178">V162</f>
        <v>0</v>
      </c>
      <c r="AT162" s="4">
        <f t="shared" ref="AT162:AT173" si="179">W162</f>
        <v>0</v>
      </c>
      <c r="AU162" s="4">
        <f t="shared" ref="AU162:AU173" si="180">X162</f>
        <v>0</v>
      </c>
      <c r="AV162" s="1"/>
      <c r="AW162" s="30">
        <f t="shared" si="160"/>
        <v>0</v>
      </c>
      <c r="AX162" s="30">
        <f t="shared" si="161"/>
        <v>0</v>
      </c>
      <c r="AY162" s="31">
        <f t="shared" si="162"/>
        <v>0</v>
      </c>
      <c r="AZ162" s="32"/>
      <c r="BA162" s="32"/>
      <c r="BB162" s="32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ht="15" customHeight="1" x14ac:dyDescent="0.25">
      <c r="A163" s="37"/>
      <c r="B163" s="200">
        <f t="shared" si="138"/>
        <v>3</v>
      </c>
      <c r="C163" s="208" t="s">
        <v>171</v>
      </c>
      <c r="D163" s="208" t="s">
        <v>51</v>
      </c>
      <c r="E163" s="206"/>
      <c r="F163" s="209">
        <v>112</v>
      </c>
      <c r="G163" s="74">
        <v>5</v>
      </c>
      <c r="H163" s="74">
        <v>6</v>
      </c>
      <c r="I163" s="74">
        <v>7</v>
      </c>
      <c r="J163" s="74">
        <v>6</v>
      </c>
      <c r="K163" s="74">
        <v>6</v>
      </c>
      <c r="L163" s="74">
        <v>10</v>
      </c>
      <c r="M163" s="74">
        <v>7</v>
      </c>
      <c r="N163" s="74">
        <v>6</v>
      </c>
      <c r="O163" s="74">
        <v>8</v>
      </c>
      <c r="P163" s="74">
        <v>8</v>
      </c>
      <c r="Q163" s="74">
        <v>11</v>
      </c>
      <c r="R163" s="74">
        <v>9</v>
      </c>
      <c r="S163" s="74">
        <v>10</v>
      </c>
      <c r="T163" s="74">
        <v>13</v>
      </c>
      <c r="U163" s="74">
        <v>11</v>
      </c>
      <c r="V163" s="74">
        <v>11</v>
      </c>
      <c r="W163" s="74">
        <v>11</v>
      </c>
      <c r="X163" s="74">
        <v>12</v>
      </c>
      <c r="Y163" s="13"/>
      <c r="Z163" s="27">
        <f t="shared" si="139"/>
        <v>157</v>
      </c>
      <c r="AA163" s="27">
        <f t="shared" si="140"/>
        <v>17</v>
      </c>
      <c r="AB163" s="28">
        <f t="shared" si="141"/>
        <v>140</v>
      </c>
      <c r="AC163" s="1"/>
      <c r="AD163" s="29">
        <f t="shared" si="163"/>
        <v>5</v>
      </c>
      <c r="AE163" s="29">
        <f t="shared" si="164"/>
        <v>6</v>
      </c>
      <c r="AF163" s="29">
        <f t="shared" si="165"/>
        <v>7</v>
      </c>
      <c r="AG163" s="4">
        <f t="shared" si="166"/>
        <v>6</v>
      </c>
      <c r="AH163" s="4">
        <f t="shared" si="167"/>
        <v>6</v>
      </c>
      <c r="AI163" s="4">
        <f t="shared" si="168"/>
        <v>10</v>
      </c>
      <c r="AJ163" s="4">
        <f t="shared" si="169"/>
        <v>7</v>
      </c>
      <c r="AK163" s="4">
        <f t="shared" si="170"/>
        <v>6</v>
      </c>
      <c r="AL163" s="4">
        <f t="shared" si="171"/>
        <v>8</v>
      </c>
      <c r="AM163" s="4">
        <f t="shared" si="172"/>
        <v>8</v>
      </c>
      <c r="AN163" s="75">
        <f t="shared" si="173"/>
        <v>11</v>
      </c>
      <c r="AO163" s="4">
        <f t="shared" si="174"/>
        <v>9</v>
      </c>
      <c r="AP163" s="4">
        <f t="shared" si="175"/>
        <v>10</v>
      </c>
      <c r="AQ163" s="4">
        <f t="shared" si="176"/>
        <v>13</v>
      </c>
      <c r="AR163" s="4">
        <f t="shared" si="177"/>
        <v>11</v>
      </c>
      <c r="AS163" s="4">
        <f t="shared" si="178"/>
        <v>11</v>
      </c>
      <c r="AT163" s="4">
        <f t="shared" si="179"/>
        <v>11</v>
      </c>
      <c r="AU163" s="4">
        <f t="shared" si="180"/>
        <v>12</v>
      </c>
      <c r="AV163" s="1"/>
      <c r="AW163" s="30">
        <f t="shared" si="160"/>
        <v>5</v>
      </c>
      <c r="AX163" s="30">
        <f t="shared" si="161"/>
        <v>6</v>
      </c>
      <c r="AY163" s="31">
        <f t="shared" si="162"/>
        <v>6</v>
      </c>
      <c r="AZ163" s="32"/>
      <c r="BA163" s="32"/>
      <c r="BB163" s="32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ht="15" customHeight="1" x14ac:dyDescent="0.25">
      <c r="A164" s="37"/>
      <c r="B164" s="200">
        <f t="shared" si="138"/>
        <v>4</v>
      </c>
      <c r="C164" s="208" t="s">
        <v>174</v>
      </c>
      <c r="D164" s="208" t="s">
        <v>53</v>
      </c>
      <c r="E164" s="206"/>
      <c r="F164" s="209">
        <v>124</v>
      </c>
      <c r="G164" s="74">
        <v>13</v>
      </c>
      <c r="H164" s="74">
        <v>0</v>
      </c>
      <c r="I164" s="74">
        <v>13</v>
      </c>
      <c r="J164" s="74">
        <v>13</v>
      </c>
      <c r="K164" s="74">
        <v>13</v>
      </c>
      <c r="L164" s="74">
        <v>0</v>
      </c>
      <c r="M164" s="74">
        <v>0</v>
      </c>
      <c r="N164" s="74">
        <v>13</v>
      </c>
      <c r="O164" s="74">
        <v>13</v>
      </c>
      <c r="P164" s="74">
        <v>13</v>
      </c>
      <c r="Q164" s="74">
        <v>0</v>
      </c>
      <c r="R164" s="74">
        <v>12</v>
      </c>
      <c r="S164" s="74">
        <v>13</v>
      </c>
      <c r="T164" s="74">
        <v>0</v>
      </c>
      <c r="U164" s="74">
        <v>13</v>
      </c>
      <c r="V164" s="74">
        <v>0</v>
      </c>
      <c r="W164" s="74">
        <v>0</v>
      </c>
      <c r="X164" s="74">
        <v>0</v>
      </c>
      <c r="Y164" s="13"/>
      <c r="Z164" s="27">
        <f t="shared" si="139"/>
        <v>129</v>
      </c>
      <c r="AA164" s="27">
        <f t="shared" si="140"/>
        <v>0</v>
      </c>
      <c r="AB164" s="28">
        <f t="shared" si="141"/>
        <v>129</v>
      </c>
      <c r="AC164" s="1"/>
      <c r="AD164" s="29">
        <f t="shared" si="163"/>
        <v>13</v>
      </c>
      <c r="AE164" s="29">
        <f t="shared" si="164"/>
        <v>0</v>
      </c>
      <c r="AF164" s="29">
        <f t="shared" si="165"/>
        <v>13</v>
      </c>
      <c r="AG164" s="4">
        <f t="shared" si="166"/>
        <v>13</v>
      </c>
      <c r="AH164" s="4">
        <f t="shared" si="167"/>
        <v>13</v>
      </c>
      <c r="AI164" s="4">
        <f t="shared" si="168"/>
        <v>0</v>
      </c>
      <c r="AJ164" s="4">
        <f t="shared" si="169"/>
        <v>0</v>
      </c>
      <c r="AK164" s="4">
        <f t="shared" si="170"/>
        <v>13</v>
      </c>
      <c r="AL164" s="4">
        <f t="shared" si="171"/>
        <v>13</v>
      </c>
      <c r="AM164" s="4">
        <f t="shared" si="172"/>
        <v>13</v>
      </c>
      <c r="AN164" s="75">
        <f t="shared" si="173"/>
        <v>0</v>
      </c>
      <c r="AO164" s="4">
        <f t="shared" si="174"/>
        <v>12</v>
      </c>
      <c r="AP164" s="4">
        <f t="shared" si="175"/>
        <v>13</v>
      </c>
      <c r="AQ164" s="4">
        <f t="shared" si="176"/>
        <v>0</v>
      </c>
      <c r="AR164" s="4">
        <f t="shared" si="177"/>
        <v>13</v>
      </c>
      <c r="AS164" s="4">
        <f t="shared" si="178"/>
        <v>0</v>
      </c>
      <c r="AT164" s="4">
        <f t="shared" si="179"/>
        <v>0</v>
      </c>
      <c r="AU164" s="4">
        <f t="shared" si="180"/>
        <v>0</v>
      </c>
      <c r="AV164" s="1"/>
      <c r="AW164" s="30">
        <f t="shared" si="160"/>
        <v>0</v>
      </c>
      <c r="AX164" s="30">
        <f t="shared" si="161"/>
        <v>0</v>
      </c>
      <c r="AY164" s="31">
        <f t="shared" si="162"/>
        <v>0</v>
      </c>
      <c r="AZ164" s="32"/>
      <c r="BA164" s="32"/>
      <c r="BB164" s="32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ht="15" customHeight="1" x14ac:dyDescent="0.25">
      <c r="A165" s="37"/>
      <c r="B165" s="200">
        <f t="shared" si="138"/>
        <v>5</v>
      </c>
      <c r="C165" s="208" t="s">
        <v>179</v>
      </c>
      <c r="D165" s="208" t="s">
        <v>48</v>
      </c>
      <c r="E165" s="206"/>
      <c r="F165" s="209">
        <v>276</v>
      </c>
      <c r="G165" s="74">
        <v>3</v>
      </c>
      <c r="H165" s="74">
        <v>8</v>
      </c>
      <c r="I165" s="74">
        <v>5</v>
      </c>
      <c r="J165" s="74">
        <v>5</v>
      </c>
      <c r="K165" s="74">
        <v>5</v>
      </c>
      <c r="L165" s="74">
        <v>9</v>
      </c>
      <c r="M165" s="74">
        <v>5</v>
      </c>
      <c r="N165" s="74">
        <v>5</v>
      </c>
      <c r="O165" s="74">
        <v>7</v>
      </c>
      <c r="P165" s="74">
        <v>5</v>
      </c>
      <c r="Q165" s="74">
        <v>10</v>
      </c>
      <c r="R165" s="74">
        <v>8</v>
      </c>
      <c r="S165" s="74">
        <v>8</v>
      </c>
      <c r="T165" s="74">
        <v>12</v>
      </c>
      <c r="U165" s="74">
        <v>10</v>
      </c>
      <c r="V165" s="74">
        <v>12</v>
      </c>
      <c r="W165" s="74">
        <v>12</v>
      </c>
      <c r="X165" s="74">
        <v>10</v>
      </c>
      <c r="Y165" s="13"/>
      <c r="Z165" s="27">
        <f t="shared" si="139"/>
        <v>139</v>
      </c>
      <c r="AA165" s="27">
        <f t="shared" si="140"/>
        <v>13</v>
      </c>
      <c r="AB165" s="28">
        <f t="shared" si="141"/>
        <v>126</v>
      </c>
      <c r="AC165" s="1"/>
      <c r="AD165" s="29">
        <f t="shared" si="163"/>
        <v>3</v>
      </c>
      <c r="AE165" s="29">
        <f t="shared" si="164"/>
        <v>8</v>
      </c>
      <c r="AF165" s="29">
        <f t="shared" si="165"/>
        <v>5</v>
      </c>
      <c r="AG165" s="4">
        <f t="shared" si="166"/>
        <v>5</v>
      </c>
      <c r="AH165" s="4">
        <f t="shared" si="167"/>
        <v>5</v>
      </c>
      <c r="AI165" s="4">
        <f t="shared" si="168"/>
        <v>9</v>
      </c>
      <c r="AJ165" s="4">
        <f t="shared" si="169"/>
        <v>5</v>
      </c>
      <c r="AK165" s="4">
        <f t="shared" si="170"/>
        <v>5</v>
      </c>
      <c r="AL165" s="4">
        <f t="shared" si="171"/>
        <v>7</v>
      </c>
      <c r="AM165" s="4">
        <f t="shared" si="172"/>
        <v>5</v>
      </c>
      <c r="AN165" s="75">
        <f t="shared" si="173"/>
        <v>10</v>
      </c>
      <c r="AO165" s="4">
        <f t="shared" si="174"/>
        <v>8</v>
      </c>
      <c r="AP165" s="4">
        <f t="shared" si="175"/>
        <v>8</v>
      </c>
      <c r="AQ165" s="4">
        <f t="shared" si="176"/>
        <v>12</v>
      </c>
      <c r="AR165" s="4">
        <f t="shared" si="177"/>
        <v>10</v>
      </c>
      <c r="AS165" s="4">
        <f t="shared" si="178"/>
        <v>12</v>
      </c>
      <c r="AT165" s="4">
        <f t="shared" si="179"/>
        <v>12</v>
      </c>
      <c r="AU165" s="4">
        <f t="shared" si="180"/>
        <v>10</v>
      </c>
      <c r="AV165" s="1"/>
      <c r="AW165" s="30">
        <f t="shared" si="160"/>
        <v>3</v>
      </c>
      <c r="AX165" s="30">
        <f t="shared" si="161"/>
        <v>5</v>
      </c>
      <c r="AY165" s="31">
        <f t="shared" si="162"/>
        <v>5</v>
      </c>
      <c r="AZ165" s="32"/>
      <c r="BA165" s="32"/>
      <c r="BB165" s="32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ht="15" customHeight="1" x14ac:dyDescent="0.25">
      <c r="A166" s="37"/>
      <c r="B166" s="38">
        <f t="shared" si="138"/>
        <v>6</v>
      </c>
      <c r="C166" s="196" t="s">
        <v>175</v>
      </c>
      <c r="D166" s="196" t="s">
        <v>53</v>
      </c>
      <c r="E166" s="82"/>
      <c r="F166" s="197">
        <v>138</v>
      </c>
      <c r="G166" s="74">
        <v>6</v>
      </c>
      <c r="H166" s="74">
        <v>4</v>
      </c>
      <c r="I166" s="74">
        <v>4</v>
      </c>
      <c r="J166" s="74">
        <v>4</v>
      </c>
      <c r="K166" s="74">
        <v>4</v>
      </c>
      <c r="L166" s="74">
        <v>7</v>
      </c>
      <c r="M166" s="74">
        <v>6</v>
      </c>
      <c r="N166" s="74">
        <v>4</v>
      </c>
      <c r="O166" s="74">
        <v>10</v>
      </c>
      <c r="P166" s="74">
        <v>7</v>
      </c>
      <c r="Q166" s="74">
        <v>9</v>
      </c>
      <c r="R166" s="74">
        <v>7</v>
      </c>
      <c r="S166" s="74">
        <v>9</v>
      </c>
      <c r="T166" s="74">
        <v>9</v>
      </c>
      <c r="U166" s="74">
        <v>9</v>
      </c>
      <c r="V166" s="74">
        <v>10</v>
      </c>
      <c r="W166" s="74">
        <v>10</v>
      </c>
      <c r="X166" s="74">
        <v>11</v>
      </c>
      <c r="Y166" s="13"/>
      <c r="Z166" s="27">
        <f t="shared" si="139"/>
        <v>130</v>
      </c>
      <c r="AA166" s="27">
        <f t="shared" si="140"/>
        <v>12</v>
      </c>
      <c r="AB166" s="28">
        <f t="shared" si="141"/>
        <v>118</v>
      </c>
      <c r="AC166" s="1"/>
      <c r="AD166" s="29">
        <f t="shared" si="163"/>
        <v>6</v>
      </c>
      <c r="AE166" s="29">
        <f t="shared" si="164"/>
        <v>4</v>
      </c>
      <c r="AF166" s="29">
        <f t="shared" si="165"/>
        <v>4</v>
      </c>
      <c r="AG166" s="4">
        <f t="shared" si="166"/>
        <v>4</v>
      </c>
      <c r="AH166" s="4">
        <f t="shared" si="167"/>
        <v>4</v>
      </c>
      <c r="AI166" s="4">
        <f t="shared" si="168"/>
        <v>7</v>
      </c>
      <c r="AJ166" s="4">
        <f t="shared" si="169"/>
        <v>6</v>
      </c>
      <c r="AK166" s="4">
        <f t="shared" si="170"/>
        <v>4</v>
      </c>
      <c r="AL166" s="4">
        <f t="shared" si="171"/>
        <v>10</v>
      </c>
      <c r="AM166" s="4">
        <f t="shared" si="172"/>
        <v>7</v>
      </c>
      <c r="AN166" s="75">
        <f t="shared" si="173"/>
        <v>9</v>
      </c>
      <c r="AO166" s="4">
        <f t="shared" si="174"/>
        <v>7</v>
      </c>
      <c r="AP166" s="4">
        <f t="shared" si="175"/>
        <v>9</v>
      </c>
      <c r="AQ166" s="4">
        <f t="shared" si="176"/>
        <v>9</v>
      </c>
      <c r="AR166" s="4">
        <f t="shared" si="177"/>
        <v>9</v>
      </c>
      <c r="AS166" s="4">
        <f t="shared" si="178"/>
        <v>10</v>
      </c>
      <c r="AT166" s="4">
        <f t="shared" si="179"/>
        <v>10</v>
      </c>
      <c r="AU166" s="4">
        <f t="shared" si="180"/>
        <v>11</v>
      </c>
      <c r="AV166" s="1"/>
      <c r="AW166" s="30">
        <f t="shared" si="160"/>
        <v>4</v>
      </c>
      <c r="AX166" s="30">
        <f t="shared" si="161"/>
        <v>4</v>
      </c>
      <c r="AY166" s="31">
        <f t="shared" si="162"/>
        <v>4</v>
      </c>
      <c r="AZ166" s="32"/>
      <c r="BA166" s="32"/>
      <c r="BB166" s="32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ht="15" customHeight="1" x14ac:dyDescent="0.25">
      <c r="A167" s="37"/>
      <c r="B167" s="38">
        <f t="shared" si="138"/>
        <v>7</v>
      </c>
      <c r="C167" s="196" t="s">
        <v>184</v>
      </c>
      <c r="D167" s="196" t="s">
        <v>42</v>
      </c>
      <c r="E167" s="86"/>
      <c r="F167" s="197">
        <v>850</v>
      </c>
      <c r="G167" s="74">
        <v>7</v>
      </c>
      <c r="H167" s="74">
        <v>10</v>
      </c>
      <c r="I167" s="74">
        <v>9</v>
      </c>
      <c r="J167" s="74">
        <v>7</v>
      </c>
      <c r="K167" s="74">
        <v>9</v>
      </c>
      <c r="L167" s="74">
        <v>13</v>
      </c>
      <c r="M167" s="74">
        <v>9</v>
      </c>
      <c r="N167" s="74">
        <v>10</v>
      </c>
      <c r="O167" s="74">
        <v>11</v>
      </c>
      <c r="P167" s="74">
        <v>9</v>
      </c>
      <c r="Q167" s="74">
        <v>7</v>
      </c>
      <c r="R167" s="74">
        <v>0</v>
      </c>
      <c r="S167" s="74">
        <v>6</v>
      </c>
      <c r="T167" s="74">
        <v>8</v>
      </c>
      <c r="U167" s="74">
        <v>0</v>
      </c>
      <c r="V167" s="74">
        <v>0</v>
      </c>
      <c r="W167" s="74">
        <v>0</v>
      </c>
      <c r="X167" s="74">
        <v>0</v>
      </c>
      <c r="Y167" s="13"/>
      <c r="Z167" s="27">
        <f t="shared" si="139"/>
        <v>115</v>
      </c>
      <c r="AA167" s="27">
        <f t="shared" si="140"/>
        <v>0</v>
      </c>
      <c r="AB167" s="28">
        <f t="shared" si="141"/>
        <v>115</v>
      </c>
      <c r="AC167" s="1"/>
      <c r="AD167" s="29">
        <f t="shared" si="163"/>
        <v>7</v>
      </c>
      <c r="AE167" s="29">
        <f t="shared" si="164"/>
        <v>10</v>
      </c>
      <c r="AF167" s="29">
        <f t="shared" si="165"/>
        <v>9</v>
      </c>
      <c r="AG167" s="4">
        <f t="shared" si="166"/>
        <v>7</v>
      </c>
      <c r="AH167" s="4">
        <f t="shared" si="167"/>
        <v>9</v>
      </c>
      <c r="AI167" s="4">
        <f t="shared" si="168"/>
        <v>13</v>
      </c>
      <c r="AJ167" s="4">
        <f t="shared" si="169"/>
        <v>9</v>
      </c>
      <c r="AK167" s="4">
        <f t="shared" si="170"/>
        <v>10</v>
      </c>
      <c r="AL167" s="4">
        <f t="shared" si="171"/>
        <v>11</v>
      </c>
      <c r="AM167" s="4">
        <f t="shared" si="172"/>
        <v>9</v>
      </c>
      <c r="AN167" s="75">
        <f t="shared" si="173"/>
        <v>7</v>
      </c>
      <c r="AO167" s="4">
        <f t="shared" si="174"/>
        <v>0</v>
      </c>
      <c r="AP167" s="4">
        <f t="shared" si="175"/>
        <v>6</v>
      </c>
      <c r="AQ167" s="4">
        <f t="shared" si="176"/>
        <v>8</v>
      </c>
      <c r="AR167" s="4">
        <f t="shared" si="177"/>
        <v>0</v>
      </c>
      <c r="AS167" s="4">
        <f t="shared" si="178"/>
        <v>0</v>
      </c>
      <c r="AT167" s="4">
        <f t="shared" si="179"/>
        <v>0</v>
      </c>
      <c r="AU167" s="4">
        <f t="shared" si="180"/>
        <v>0</v>
      </c>
      <c r="AV167" s="1"/>
      <c r="AW167" s="30">
        <f t="shared" si="160"/>
        <v>0</v>
      </c>
      <c r="AX167" s="30">
        <f t="shared" si="161"/>
        <v>0</v>
      </c>
      <c r="AY167" s="31">
        <f t="shared" si="162"/>
        <v>0</v>
      </c>
      <c r="AZ167" s="32"/>
      <c r="BA167" s="32"/>
      <c r="BB167" s="32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ht="15" customHeight="1" x14ac:dyDescent="0.25">
      <c r="A168" s="37"/>
      <c r="B168" s="38">
        <f t="shared" si="138"/>
        <v>8</v>
      </c>
      <c r="C168" s="196" t="s">
        <v>178</v>
      </c>
      <c r="D168" s="196" t="s">
        <v>48</v>
      </c>
      <c r="E168" s="39"/>
      <c r="F168" s="197">
        <v>268</v>
      </c>
      <c r="G168" s="74">
        <v>12</v>
      </c>
      <c r="H168" s="74">
        <v>9</v>
      </c>
      <c r="I168" s="74">
        <v>11</v>
      </c>
      <c r="J168" s="74">
        <v>12</v>
      </c>
      <c r="K168" s="74">
        <v>11</v>
      </c>
      <c r="L168" s="74">
        <v>0</v>
      </c>
      <c r="M168" s="74">
        <v>13</v>
      </c>
      <c r="N168" s="74">
        <v>12</v>
      </c>
      <c r="O168" s="74">
        <v>0</v>
      </c>
      <c r="P168" s="74">
        <v>10</v>
      </c>
      <c r="Q168" s="74">
        <v>0</v>
      </c>
      <c r="R168" s="74">
        <v>10</v>
      </c>
      <c r="S168" s="74">
        <v>0</v>
      </c>
      <c r="T168" s="74">
        <v>0</v>
      </c>
      <c r="U168" s="74">
        <v>0</v>
      </c>
      <c r="V168" s="74">
        <v>0</v>
      </c>
      <c r="W168" s="74">
        <v>0</v>
      </c>
      <c r="X168" s="74">
        <v>0</v>
      </c>
      <c r="Y168" s="13"/>
      <c r="Z168" s="27">
        <f t="shared" si="139"/>
        <v>100</v>
      </c>
      <c r="AA168" s="27">
        <f t="shared" si="140"/>
        <v>0</v>
      </c>
      <c r="AB168" s="28">
        <f t="shared" si="141"/>
        <v>100</v>
      </c>
      <c r="AC168" s="1"/>
      <c r="AD168" s="29">
        <f t="shared" si="163"/>
        <v>12</v>
      </c>
      <c r="AE168" s="29">
        <f t="shared" si="164"/>
        <v>9</v>
      </c>
      <c r="AF168" s="29">
        <f t="shared" si="165"/>
        <v>11</v>
      </c>
      <c r="AG168" s="4">
        <f t="shared" si="166"/>
        <v>12</v>
      </c>
      <c r="AH168" s="4">
        <f t="shared" si="167"/>
        <v>11</v>
      </c>
      <c r="AI168" s="4">
        <f t="shared" si="168"/>
        <v>0</v>
      </c>
      <c r="AJ168" s="4">
        <f t="shared" si="169"/>
        <v>13</v>
      </c>
      <c r="AK168" s="4">
        <f t="shared" si="170"/>
        <v>12</v>
      </c>
      <c r="AL168" s="4">
        <f t="shared" si="171"/>
        <v>0</v>
      </c>
      <c r="AM168" s="4">
        <f t="shared" si="172"/>
        <v>10</v>
      </c>
      <c r="AN168" s="75">
        <f t="shared" si="173"/>
        <v>0</v>
      </c>
      <c r="AO168" s="4">
        <f t="shared" si="174"/>
        <v>10</v>
      </c>
      <c r="AP168" s="4">
        <f t="shared" si="175"/>
        <v>0</v>
      </c>
      <c r="AQ168" s="4">
        <f t="shared" si="176"/>
        <v>0</v>
      </c>
      <c r="AR168" s="4">
        <f t="shared" si="177"/>
        <v>0</v>
      </c>
      <c r="AS168" s="4">
        <f t="shared" si="178"/>
        <v>0</v>
      </c>
      <c r="AT168" s="4">
        <f t="shared" si="179"/>
        <v>0</v>
      </c>
      <c r="AU168" s="4">
        <f t="shared" si="180"/>
        <v>0</v>
      </c>
      <c r="AV168" s="1"/>
      <c r="AW168" s="30">
        <f t="shared" si="160"/>
        <v>0</v>
      </c>
      <c r="AX168" s="30">
        <f t="shared" si="161"/>
        <v>0</v>
      </c>
      <c r="AY168" s="31">
        <f t="shared" si="162"/>
        <v>0</v>
      </c>
      <c r="AZ168" s="32"/>
      <c r="BA168" s="32"/>
      <c r="BB168" s="32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ht="15" customHeight="1" x14ac:dyDescent="0.25">
      <c r="A169" s="37"/>
      <c r="B169" s="38">
        <f t="shared" si="138"/>
        <v>9</v>
      </c>
      <c r="C169" s="196" t="s">
        <v>182</v>
      </c>
      <c r="D169" s="196" t="s">
        <v>183</v>
      </c>
      <c r="E169" s="39"/>
      <c r="F169" s="197">
        <v>562</v>
      </c>
      <c r="G169" s="74">
        <v>4</v>
      </c>
      <c r="H169" s="74">
        <v>7</v>
      </c>
      <c r="I169" s="74">
        <v>3</v>
      </c>
      <c r="J169" s="74">
        <v>3</v>
      </c>
      <c r="K169" s="74">
        <v>3</v>
      </c>
      <c r="L169" s="74">
        <v>6</v>
      </c>
      <c r="M169" s="74">
        <v>4</v>
      </c>
      <c r="N169" s="74">
        <v>3</v>
      </c>
      <c r="O169" s="74">
        <v>5</v>
      </c>
      <c r="P169" s="74">
        <v>6</v>
      </c>
      <c r="Q169" s="74">
        <v>8</v>
      </c>
      <c r="R169" s="74">
        <v>6</v>
      </c>
      <c r="S169" s="74">
        <v>7</v>
      </c>
      <c r="T169" s="74">
        <v>7</v>
      </c>
      <c r="U169" s="74">
        <v>8</v>
      </c>
      <c r="V169" s="74">
        <v>9</v>
      </c>
      <c r="W169" s="74">
        <v>8</v>
      </c>
      <c r="X169" s="74">
        <v>9</v>
      </c>
      <c r="Y169" s="13"/>
      <c r="Z169" s="27">
        <f t="shared" si="139"/>
        <v>106</v>
      </c>
      <c r="AA169" s="27">
        <f t="shared" si="140"/>
        <v>9</v>
      </c>
      <c r="AB169" s="28">
        <f t="shared" si="141"/>
        <v>97</v>
      </c>
      <c r="AC169" s="1"/>
      <c r="AD169" s="29">
        <f t="shared" si="163"/>
        <v>4</v>
      </c>
      <c r="AE169" s="29">
        <f t="shared" si="164"/>
        <v>7</v>
      </c>
      <c r="AF169" s="29">
        <f t="shared" si="165"/>
        <v>3</v>
      </c>
      <c r="AG169" s="4">
        <f t="shared" si="166"/>
        <v>3</v>
      </c>
      <c r="AH169" s="4">
        <f t="shared" si="167"/>
        <v>3</v>
      </c>
      <c r="AI169" s="4">
        <f t="shared" si="168"/>
        <v>6</v>
      </c>
      <c r="AJ169" s="4">
        <f t="shared" si="169"/>
        <v>4</v>
      </c>
      <c r="AK169" s="4">
        <f t="shared" si="170"/>
        <v>3</v>
      </c>
      <c r="AL169" s="4">
        <f t="shared" si="171"/>
        <v>5</v>
      </c>
      <c r="AM169" s="4">
        <f t="shared" si="172"/>
        <v>6</v>
      </c>
      <c r="AN169" s="75">
        <f t="shared" si="173"/>
        <v>8</v>
      </c>
      <c r="AO169" s="4">
        <f t="shared" si="174"/>
        <v>6</v>
      </c>
      <c r="AP169" s="4">
        <f t="shared" si="175"/>
        <v>7</v>
      </c>
      <c r="AQ169" s="4">
        <f t="shared" si="176"/>
        <v>7</v>
      </c>
      <c r="AR169" s="4">
        <f t="shared" si="177"/>
        <v>8</v>
      </c>
      <c r="AS169" s="4">
        <f t="shared" si="178"/>
        <v>9</v>
      </c>
      <c r="AT169" s="4">
        <f t="shared" si="179"/>
        <v>8</v>
      </c>
      <c r="AU169" s="4">
        <f t="shared" si="180"/>
        <v>9</v>
      </c>
      <c r="AV169" s="1"/>
      <c r="AW169" s="30">
        <f t="shared" si="160"/>
        <v>3</v>
      </c>
      <c r="AX169" s="30">
        <f t="shared" si="161"/>
        <v>3</v>
      </c>
      <c r="AY169" s="31">
        <f t="shared" si="162"/>
        <v>3</v>
      </c>
      <c r="AZ169" s="32"/>
      <c r="BA169" s="32"/>
      <c r="BB169" s="32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ht="15" customHeight="1" x14ac:dyDescent="0.25">
      <c r="A170" s="37"/>
      <c r="B170" s="38">
        <f t="shared" si="138"/>
        <v>10</v>
      </c>
      <c r="C170" s="196" t="s">
        <v>181</v>
      </c>
      <c r="D170" s="196" t="s">
        <v>31</v>
      </c>
      <c r="E170" s="39"/>
      <c r="F170" s="197">
        <v>376</v>
      </c>
      <c r="G170" s="74">
        <v>10</v>
      </c>
      <c r="H170" s="74">
        <v>12</v>
      </c>
      <c r="I170" s="74">
        <v>10</v>
      </c>
      <c r="J170" s="74">
        <v>10</v>
      </c>
      <c r="K170" s="74">
        <v>10</v>
      </c>
      <c r="L170" s="74">
        <v>12</v>
      </c>
      <c r="M170" s="74">
        <v>10</v>
      </c>
      <c r="N170" s="74">
        <v>8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  <c r="U170" s="74">
        <v>0</v>
      </c>
      <c r="V170" s="74">
        <v>0</v>
      </c>
      <c r="W170" s="74">
        <v>0</v>
      </c>
      <c r="X170" s="74">
        <v>0</v>
      </c>
      <c r="Y170" s="13"/>
      <c r="Z170" s="27">
        <f t="shared" si="139"/>
        <v>82</v>
      </c>
      <c r="AA170" s="27">
        <f t="shared" si="140"/>
        <v>0</v>
      </c>
      <c r="AB170" s="28">
        <f t="shared" si="141"/>
        <v>82</v>
      </c>
      <c r="AC170" s="1"/>
      <c r="AD170" s="29">
        <f t="shared" si="163"/>
        <v>10</v>
      </c>
      <c r="AE170" s="29">
        <f t="shared" si="164"/>
        <v>12</v>
      </c>
      <c r="AF170" s="29">
        <f t="shared" si="165"/>
        <v>10</v>
      </c>
      <c r="AG170" s="4">
        <f t="shared" si="166"/>
        <v>10</v>
      </c>
      <c r="AH170" s="4">
        <f t="shared" si="167"/>
        <v>10</v>
      </c>
      <c r="AI170" s="4">
        <f t="shared" si="168"/>
        <v>12</v>
      </c>
      <c r="AJ170" s="4">
        <f t="shared" si="169"/>
        <v>10</v>
      </c>
      <c r="AK170" s="4">
        <f t="shared" si="170"/>
        <v>8</v>
      </c>
      <c r="AL170" s="4">
        <f t="shared" si="171"/>
        <v>0</v>
      </c>
      <c r="AM170" s="4">
        <f t="shared" si="172"/>
        <v>0</v>
      </c>
      <c r="AN170" s="75">
        <f t="shared" si="173"/>
        <v>0</v>
      </c>
      <c r="AO170" s="4">
        <f t="shared" si="174"/>
        <v>0</v>
      </c>
      <c r="AP170" s="4">
        <f t="shared" si="175"/>
        <v>0</v>
      </c>
      <c r="AQ170" s="4">
        <f t="shared" si="176"/>
        <v>0</v>
      </c>
      <c r="AR170" s="4">
        <f t="shared" si="177"/>
        <v>0</v>
      </c>
      <c r="AS170" s="4">
        <f t="shared" si="178"/>
        <v>0</v>
      </c>
      <c r="AT170" s="4">
        <f t="shared" si="179"/>
        <v>0</v>
      </c>
      <c r="AU170" s="4">
        <f t="shared" si="180"/>
        <v>0</v>
      </c>
      <c r="AV170" s="1"/>
      <c r="AW170" s="30">
        <f t="shared" si="160"/>
        <v>0</v>
      </c>
      <c r="AX170" s="30">
        <f t="shared" si="161"/>
        <v>0</v>
      </c>
      <c r="AY170" s="31">
        <f t="shared" si="162"/>
        <v>0</v>
      </c>
      <c r="AZ170" s="32"/>
      <c r="BA170" s="32"/>
      <c r="BB170" s="32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ht="15" customHeight="1" x14ac:dyDescent="0.25">
      <c r="A171" s="37"/>
      <c r="B171" s="38">
        <f t="shared" si="138"/>
        <v>12</v>
      </c>
      <c r="C171" s="196" t="s">
        <v>176</v>
      </c>
      <c r="D171" s="196" t="s">
        <v>26</v>
      </c>
      <c r="E171" s="39"/>
      <c r="F171" s="197">
        <v>215</v>
      </c>
      <c r="G171" s="74">
        <v>9</v>
      </c>
      <c r="H171" s="74">
        <v>5</v>
      </c>
      <c r="I171" s="74">
        <v>6</v>
      </c>
      <c r="J171" s="74">
        <v>9</v>
      </c>
      <c r="K171" s="74">
        <v>8</v>
      </c>
      <c r="L171" s="74">
        <v>8</v>
      </c>
      <c r="M171" s="74">
        <v>8</v>
      </c>
      <c r="N171" s="74">
        <v>9</v>
      </c>
      <c r="O171" s="74">
        <v>9</v>
      </c>
      <c r="P171" s="74">
        <v>0</v>
      </c>
      <c r="Q171" s="74">
        <v>0</v>
      </c>
      <c r="R171" s="74">
        <v>0</v>
      </c>
      <c r="S171" s="74">
        <v>0</v>
      </c>
      <c r="T171" s="74">
        <v>0</v>
      </c>
      <c r="U171" s="74">
        <v>0</v>
      </c>
      <c r="V171" s="74">
        <v>0</v>
      </c>
      <c r="W171" s="74">
        <v>0</v>
      </c>
      <c r="X171" s="74">
        <v>0</v>
      </c>
      <c r="Y171" s="13"/>
      <c r="Z171" s="27">
        <f t="shared" si="139"/>
        <v>71</v>
      </c>
      <c r="AA171" s="27">
        <f t="shared" si="140"/>
        <v>0</v>
      </c>
      <c r="AB171" s="28">
        <f t="shared" si="141"/>
        <v>71</v>
      </c>
      <c r="AC171" s="1"/>
      <c r="AD171" s="29">
        <f t="shared" si="163"/>
        <v>9</v>
      </c>
      <c r="AE171" s="29">
        <f t="shared" si="164"/>
        <v>5</v>
      </c>
      <c r="AF171" s="29">
        <f t="shared" si="165"/>
        <v>6</v>
      </c>
      <c r="AG171" s="4">
        <f t="shared" si="166"/>
        <v>9</v>
      </c>
      <c r="AH171" s="4">
        <f t="shared" si="167"/>
        <v>8</v>
      </c>
      <c r="AI171" s="4">
        <f t="shared" si="168"/>
        <v>8</v>
      </c>
      <c r="AJ171" s="4">
        <f t="shared" si="169"/>
        <v>8</v>
      </c>
      <c r="AK171" s="4">
        <f t="shared" si="170"/>
        <v>9</v>
      </c>
      <c r="AL171" s="4">
        <f t="shared" si="171"/>
        <v>9</v>
      </c>
      <c r="AM171" s="4">
        <f t="shared" si="172"/>
        <v>0</v>
      </c>
      <c r="AN171" s="75">
        <f t="shared" si="173"/>
        <v>0</v>
      </c>
      <c r="AO171" s="4">
        <f t="shared" si="174"/>
        <v>0</v>
      </c>
      <c r="AP171" s="4">
        <f t="shared" si="175"/>
        <v>0</v>
      </c>
      <c r="AQ171" s="4">
        <f t="shared" si="176"/>
        <v>0</v>
      </c>
      <c r="AR171" s="4">
        <f t="shared" si="177"/>
        <v>0</v>
      </c>
      <c r="AS171" s="4">
        <f t="shared" si="178"/>
        <v>0</v>
      </c>
      <c r="AT171" s="4">
        <f t="shared" si="179"/>
        <v>0</v>
      </c>
      <c r="AU171" s="4">
        <f t="shared" si="180"/>
        <v>0</v>
      </c>
      <c r="AV171" s="1"/>
      <c r="AW171" s="30">
        <f t="shared" si="160"/>
        <v>0</v>
      </c>
      <c r="AX171" s="30">
        <f t="shared" si="161"/>
        <v>0</v>
      </c>
      <c r="AY171" s="31">
        <f t="shared" si="162"/>
        <v>0</v>
      </c>
      <c r="AZ171" s="32"/>
      <c r="BA171" s="32"/>
      <c r="BB171" s="32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ht="15" customHeight="1" x14ac:dyDescent="0.25">
      <c r="A172" s="37"/>
      <c r="B172" s="38">
        <f t="shared" si="138"/>
        <v>11</v>
      </c>
      <c r="C172" s="196" t="s">
        <v>180</v>
      </c>
      <c r="D172" s="196" t="s">
        <v>48</v>
      </c>
      <c r="E172" s="39"/>
      <c r="F172" s="197">
        <v>278</v>
      </c>
      <c r="G172" s="74">
        <v>2</v>
      </c>
      <c r="H172" s="74">
        <v>3</v>
      </c>
      <c r="I172" s="74">
        <v>2</v>
      </c>
      <c r="J172" s="74">
        <v>2</v>
      </c>
      <c r="K172" s="74">
        <v>2</v>
      </c>
      <c r="L172" s="74">
        <v>5</v>
      </c>
      <c r="M172" s="74">
        <v>3</v>
      </c>
      <c r="N172" s="74">
        <v>2</v>
      </c>
      <c r="O172" s="74">
        <v>6</v>
      </c>
      <c r="P172" s="74">
        <v>4</v>
      </c>
      <c r="Q172" s="74">
        <v>0</v>
      </c>
      <c r="R172" s="74">
        <v>0</v>
      </c>
      <c r="S172" s="74">
        <v>5</v>
      </c>
      <c r="T172" s="74">
        <v>6</v>
      </c>
      <c r="U172" s="74">
        <v>7</v>
      </c>
      <c r="V172" s="74">
        <v>8</v>
      </c>
      <c r="W172" s="74">
        <v>9</v>
      </c>
      <c r="X172" s="74">
        <v>8</v>
      </c>
      <c r="Y172" s="13"/>
      <c r="Z172" s="27">
        <f t="shared" si="139"/>
        <v>74</v>
      </c>
      <c r="AA172" s="27">
        <f t="shared" si="140"/>
        <v>2</v>
      </c>
      <c r="AB172" s="28">
        <f t="shared" si="141"/>
        <v>72</v>
      </c>
      <c r="AC172" s="1"/>
      <c r="AD172" s="29">
        <f t="shared" si="163"/>
        <v>2</v>
      </c>
      <c r="AE172" s="29">
        <f t="shared" si="164"/>
        <v>3</v>
      </c>
      <c r="AF172" s="29">
        <f t="shared" si="165"/>
        <v>2</v>
      </c>
      <c r="AG172" s="4">
        <f t="shared" si="166"/>
        <v>2</v>
      </c>
      <c r="AH172" s="4">
        <f t="shared" si="167"/>
        <v>2</v>
      </c>
      <c r="AI172" s="4">
        <f t="shared" si="168"/>
        <v>5</v>
      </c>
      <c r="AJ172" s="4">
        <f t="shared" si="169"/>
        <v>3</v>
      </c>
      <c r="AK172" s="4">
        <f t="shared" si="170"/>
        <v>2</v>
      </c>
      <c r="AL172" s="4">
        <f t="shared" si="171"/>
        <v>6</v>
      </c>
      <c r="AM172" s="4">
        <f t="shared" si="172"/>
        <v>4</v>
      </c>
      <c r="AN172" s="75">
        <f t="shared" si="173"/>
        <v>0</v>
      </c>
      <c r="AO172" s="4">
        <f t="shared" si="174"/>
        <v>0</v>
      </c>
      <c r="AP172" s="4">
        <f t="shared" si="175"/>
        <v>5</v>
      </c>
      <c r="AQ172" s="4">
        <f t="shared" si="176"/>
        <v>6</v>
      </c>
      <c r="AR172" s="4">
        <f t="shared" si="177"/>
        <v>7</v>
      </c>
      <c r="AS172" s="4">
        <f t="shared" si="178"/>
        <v>8</v>
      </c>
      <c r="AT172" s="4">
        <f t="shared" si="179"/>
        <v>9</v>
      </c>
      <c r="AU172" s="4">
        <f t="shared" si="180"/>
        <v>8</v>
      </c>
      <c r="AV172" s="1"/>
      <c r="AW172" s="30">
        <f t="shared" si="160"/>
        <v>0</v>
      </c>
      <c r="AX172" s="30">
        <f t="shared" si="161"/>
        <v>0</v>
      </c>
      <c r="AY172" s="31">
        <f t="shared" si="162"/>
        <v>2</v>
      </c>
      <c r="AZ172" s="32"/>
      <c r="BA172" s="32"/>
      <c r="BB172" s="32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ht="15" customHeight="1" x14ac:dyDescent="0.25">
      <c r="A173" s="37"/>
      <c r="B173" s="38">
        <f t="shared" si="138"/>
        <v>13</v>
      </c>
      <c r="C173" s="196" t="s">
        <v>173</v>
      </c>
      <c r="D173" s="196" t="s">
        <v>53</v>
      </c>
      <c r="E173" s="39"/>
      <c r="F173" s="197">
        <v>120</v>
      </c>
      <c r="G173" s="74">
        <v>0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  <c r="N173" s="74">
        <v>0</v>
      </c>
      <c r="O173" s="74">
        <v>0</v>
      </c>
      <c r="P173" s="74">
        <v>0</v>
      </c>
      <c r="Q173" s="74">
        <v>0</v>
      </c>
      <c r="R173" s="74">
        <v>0</v>
      </c>
      <c r="S173" s="74">
        <v>0</v>
      </c>
      <c r="T173" s="74">
        <v>0</v>
      </c>
      <c r="U173" s="74">
        <v>0</v>
      </c>
      <c r="V173" s="74">
        <v>0</v>
      </c>
      <c r="W173" s="74">
        <v>0</v>
      </c>
      <c r="X173" s="74">
        <v>0</v>
      </c>
      <c r="Y173" s="13"/>
      <c r="Z173" s="27">
        <f t="shared" si="139"/>
        <v>0</v>
      </c>
      <c r="AA173" s="27">
        <f t="shared" si="140"/>
        <v>0</v>
      </c>
      <c r="AB173" s="28">
        <f t="shared" si="141"/>
        <v>0</v>
      </c>
      <c r="AC173" s="1"/>
      <c r="AD173" s="29">
        <f t="shared" si="163"/>
        <v>0</v>
      </c>
      <c r="AE173" s="29">
        <f t="shared" si="164"/>
        <v>0</v>
      </c>
      <c r="AF173" s="29">
        <f t="shared" si="165"/>
        <v>0</v>
      </c>
      <c r="AG173" s="4">
        <f t="shared" si="166"/>
        <v>0</v>
      </c>
      <c r="AH173" s="4">
        <f t="shared" si="167"/>
        <v>0</v>
      </c>
      <c r="AI173" s="4">
        <f t="shared" si="168"/>
        <v>0</v>
      </c>
      <c r="AJ173" s="4">
        <f t="shared" si="169"/>
        <v>0</v>
      </c>
      <c r="AK173" s="4">
        <f t="shared" si="170"/>
        <v>0</v>
      </c>
      <c r="AL173" s="4">
        <f t="shared" si="171"/>
        <v>0</v>
      </c>
      <c r="AM173" s="4">
        <f t="shared" si="172"/>
        <v>0</v>
      </c>
      <c r="AN173" s="75">
        <f t="shared" si="173"/>
        <v>0</v>
      </c>
      <c r="AO173" s="4">
        <f t="shared" si="174"/>
        <v>0</v>
      </c>
      <c r="AP173" s="4">
        <f t="shared" si="175"/>
        <v>0</v>
      </c>
      <c r="AQ173" s="4">
        <f t="shared" si="176"/>
        <v>0</v>
      </c>
      <c r="AR173" s="4">
        <f t="shared" si="177"/>
        <v>0</v>
      </c>
      <c r="AS173" s="4">
        <f t="shared" si="178"/>
        <v>0</v>
      </c>
      <c r="AT173" s="4">
        <f t="shared" si="179"/>
        <v>0</v>
      </c>
      <c r="AU173" s="4">
        <f t="shared" si="180"/>
        <v>0</v>
      </c>
      <c r="AV173" s="1"/>
      <c r="AW173" s="30">
        <f t="shared" si="160"/>
        <v>0</v>
      </c>
      <c r="AX173" s="30">
        <f t="shared" si="161"/>
        <v>0</v>
      </c>
      <c r="AY173" s="31">
        <f t="shared" si="162"/>
        <v>0</v>
      </c>
      <c r="AZ173" s="32"/>
      <c r="BA173" s="32"/>
      <c r="BB173" s="32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ht="12.75" customHeight="1" x14ac:dyDescent="0.2">
      <c r="A174" s="1"/>
      <c r="B174" s="41"/>
      <c r="C174" s="41"/>
      <c r="D174" s="41"/>
      <c r="E174" s="41"/>
      <c r="F174" s="41"/>
      <c r="G174" s="1"/>
      <c r="H174" s="1"/>
      <c r="I174" s="1"/>
      <c r="J174" s="1"/>
      <c r="K174" s="1"/>
      <c r="L174" s="13"/>
      <c r="M174" s="1"/>
      <c r="N174" s="1"/>
      <c r="O174" s="1"/>
      <c r="P174" s="1"/>
      <c r="Q174" s="7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75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75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ht="16.5" customHeight="1" x14ac:dyDescent="0.25">
      <c r="A176" s="1"/>
      <c r="B176" s="1"/>
      <c r="C176" s="192" t="s">
        <v>169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5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75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ht="13.5" customHeight="1" x14ac:dyDescent="0.2">
      <c r="A177" s="1"/>
      <c r="B177" s="1"/>
      <c r="C177" s="1"/>
      <c r="D177" s="1"/>
      <c r="E177" s="1"/>
      <c r="F177" s="1">
        <v>17</v>
      </c>
      <c r="G177" s="234" t="s">
        <v>1</v>
      </c>
      <c r="H177" s="235"/>
      <c r="I177" s="236"/>
      <c r="J177" s="234" t="s">
        <v>2</v>
      </c>
      <c r="K177" s="235"/>
      <c r="L177" s="236"/>
      <c r="M177" s="234" t="s">
        <v>3</v>
      </c>
      <c r="N177" s="235"/>
      <c r="O177" s="236"/>
      <c r="P177" s="234" t="s">
        <v>4</v>
      </c>
      <c r="Q177" s="237"/>
      <c r="R177" s="236"/>
      <c r="S177" s="234" t="s">
        <v>5</v>
      </c>
      <c r="T177" s="235"/>
      <c r="U177" s="238"/>
      <c r="V177" s="234" t="s">
        <v>6</v>
      </c>
      <c r="W177" s="235"/>
      <c r="X177" s="238"/>
      <c r="Y177" s="5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75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ht="13.5" customHeight="1" x14ac:dyDescent="0.2">
      <c r="A178" s="1"/>
      <c r="B178" s="1"/>
      <c r="C178" s="1"/>
      <c r="D178" s="1"/>
      <c r="E178" s="1"/>
      <c r="F178" s="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7"/>
      <c r="W178" s="12"/>
      <c r="X178" s="6"/>
      <c r="Y178" s="5"/>
      <c r="Z178" s="13"/>
      <c r="AA178" s="13"/>
      <c r="AB178" s="14" t="s">
        <v>7</v>
      </c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75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ht="13.5" customHeight="1" thickBot="1" x14ac:dyDescent="0.25">
      <c r="A179" s="1"/>
      <c r="B179" s="15" t="s">
        <v>8</v>
      </c>
      <c r="C179" s="16" t="s">
        <v>9</v>
      </c>
      <c r="D179" s="17" t="s">
        <v>10</v>
      </c>
      <c r="E179" s="18" t="s">
        <v>11</v>
      </c>
      <c r="F179" s="19" t="s">
        <v>12</v>
      </c>
      <c r="G179" s="14" t="s">
        <v>13</v>
      </c>
      <c r="H179" s="14" t="s">
        <v>13</v>
      </c>
      <c r="I179" s="14" t="s">
        <v>13</v>
      </c>
      <c r="J179" s="14" t="s">
        <v>13</v>
      </c>
      <c r="K179" s="14" t="s">
        <v>13</v>
      </c>
      <c r="L179" s="14" t="s">
        <v>13</v>
      </c>
      <c r="M179" s="14" t="s">
        <v>13</v>
      </c>
      <c r="N179" s="14" t="s">
        <v>13</v>
      </c>
      <c r="O179" s="14" t="s">
        <v>13</v>
      </c>
      <c r="P179" s="14" t="s">
        <v>13</v>
      </c>
      <c r="Q179" s="91"/>
      <c r="R179" s="14" t="s">
        <v>13</v>
      </c>
      <c r="S179" s="14" t="s">
        <v>13</v>
      </c>
      <c r="T179" s="14" t="s">
        <v>13</v>
      </c>
      <c r="U179" s="14" t="s">
        <v>13</v>
      </c>
      <c r="V179" s="14" t="s">
        <v>13</v>
      </c>
      <c r="W179" s="14" t="s">
        <v>13</v>
      </c>
      <c r="X179" s="14" t="s">
        <v>13</v>
      </c>
      <c r="Y179" s="5"/>
      <c r="Z179" s="22" t="s">
        <v>7</v>
      </c>
      <c r="AA179" s="14" t="s">
        <v>15</v>
      </c>
      <c r="AB179" s="7" t="s">
        <v>16</v>
      </c>
      <c r="AC179" s="1"/>
      <c r="AD179" s="4">
        <v>1</v>
      </c>
      <c r="AE179" s="4">
        <v>2</v>
      </c>
      <c r="AF179" s="4">
        <v>3</v>
      </c>
      <c r="AG179" s="4">
        <v>4</v>
      </c>
      <c r="AH179" s="4">
        <v>5</v>
      </c>
      <c r="AI179" s="4">
        <v>6</v>
      </c>
      <c r="AJ179" s="4">
        <v>7</v>
      </c>
      <c r="AK179" s="4">
        <v>8</v>
      </c>
      <c r="AL179" s="4">
        <v>9</v>
      </c>
      <c r="AM179" s="4">
        <v>10</v>
      </c>
      <c r="AN179" s="4">
        <v>11</v>
      </c>
      <c r="AO179" s="4">
        <v>12</v>
      </c>
      <c r="AP179" s="4">
        <v>13</v>
      </c>
      <c r="AQ179" s="4">
        <v>14</v>
      </c>
      <c r="AR179" s="4">
        <v>15</v>
      </c>
      <c r="AS179" s="4">
        <v>16</v>
      </c>
      <c r="AT179" s="4">
        <v>17</v>
      </c>
      <c r="AU179" s="4">
        <v>18</v>
      </c>
      <c r="AV179" s="1"/>
      <c r="AW179" s="24">
        <f>SMALL(AD179:AF179,$AD$300)</f>
        <v>1</v>
      </c>
      <c r="AX179" s="13">
        <v>2</v>
      </c>
      <c r="AY179" s="1">
        <v>3</v>
      </c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ht="15" customHeight="1" x14ac:dyDescent="0.25">
      <c r="A180" s="1"/>
      <c r="B180" s="200">
        <f t="shared" ref="B180:B196" si="181">IF(AB180=" ",0,RANK(AB180,$AB$180:$AB$196,0))</f>
        <v>1</v>
      </c>
      <c r="C180" s="129" t="s">
        <v>187</v>
      </c>
      <c r="D180" s="129" t="s">
        <v>53</v>
      </c>
      <c r="E180" s="201"/>
      <c r="F180" s="202">
        <v>133</v>
      </c>
      <c r="G180" s="83">
        <v>12</v>
      </c>
      <c r="H180" s="83">
        <v>16</v>
      </c>
      <c r="I180" s="83">
        <v>13</v>
      </c>
      <c r="J180" s="83">
        <v>12</v>
      </c>
      <c r="K180" s="83">
        <v>13</v>
      </c>
      <c r="L180" s="83">
        <v>16</v>
      </c>
      <c r="M180" s="83">
        <v>12</v>
      </c>
      <c r="N180" s="83">
        <v>16</v>
      </c>
      <c r="O180" s="83">
        <v>16</v>
      </c>
      <c r="P180" s="83">
        <v>14</v>
      </c>
      <c r="Q180" s="83">
        <v>17</v>
      </c>
      <c r="R180" s="83">
        <v>14</v>
      </c>
      <c r="S180" s="83">
        <v>14</v>
      </c>
      <c r="T180" s="83">
        <v>17</v>
      </c>
      <c r="U180" s="83">
        <v>16</v>
      </c>
      <c r="V180" s="83">
        <v>14</v>
      </c>
      <c r="W180" s="83">
        <v>0</v>
      </c>
      <c r="X180" s="83">
        <v>0</v>
      </c>
      <c r="Y180" s="13"/>
      <c r="Z180" s="27">
        <f t="shared" ref="Z180:Z196" si="182">SUM(G180:X180)</f>
        <v>232</v>
      </c>
      <c r="AA180" s="27">
        <f t="shared" ref="AA180:AA196" si="183">AW180+AX180+AY180</f>
        <v>12</v>
      </c>
      <c r="AB180" s="28">
        <f t="shared" ref="AB180:AB196" si="184">(Z180-AA180)</f>
        <v>220</v>
      </c>
      <c r="AC180" s="1"/>
      <c r="AD180" s="29">
        <f t="shared" ref="AD180:AD196" si="185">G180</f>
        <v>12</v>
      </c>
      <c r="AE180" s="29">
        <f t="shared" ref="AE180:AE196" si="186">H180</f>
        <v>16</v>
      </c>
      <c r="AF180" s="29">
        <f t="shared" ref="AF180:AF196" si="187">I180</f>
        <v>13</v>
      </c>
      <c r="AG180" s="4">
        <f t="shared" ref="AG180:AG196" si="188">J180</f>
        <v>12</v>
      </c>
      <c r="AH180" s="4">
        <f t="shared" ref="AH180:AH196" si="189">K180</f>
        <v>13</v>
      </c>
      <c r="AI180" s="4">
        <f t="shared" ref="AI180:AI196" si="190">L180</f>
        <v>16</v>
      </c>
      <c r="AJ180" s="4">
        <f t="shared" ref="AJ180:AJ196" si="191">M180</f>
        <v>12</v>
      </c>
      <c r="AK180" s="4">
        <f t="shared" ref="AK180:AK196" si="192">N180</f>
        <v>16</v>
      </c>
      <c r="AL180" s="4">
        <f t="shared" ref="AL180:AL196" si="193">O180</f>
        <v>16</v>
      </c>
      <c r="AM180" s="4">
        <f t="shared" ref="AM180:AM196" si="194">P180</f>
        <v>14</v>
      </c>
      <c r="AN180" s="75">
        <f t="shared" ref="AN180:AN196" si="195">Q180</f>
        <v>17</v>
      </c>
      <c r="AO180" s="4">
        <f t="shared" ref="AO180:AO196" si="196">R180</f>
        <v>14</v>
      </c>
      <c r="AP180" s="4">
        <f t="shared" ref="AP180:AP196" si="197">S180</f>
        <v>14</v>
      </c>
      <c r="AQ180" s="4">
        <f t="shared" ref="AQ180:AQ196" si="198">T180</f>
        <v>17</v>
      </c>
      <c r="AR180" s="4">
        <f t="shared" ref="AR180:AR196" si="199">U180</f>
        <v>16</v>
      </c>
      <c r="AS180" s="4">
        <f t="shared" ref="AS180:AS196" si="200">V180</f>
        <v>14</v>
      </c>
      <c r="AT180" s="4">
        <f t="shared" ref="AT180:AT196" si="201">W180</f>
        <v>0</v>
      </c>
      <c r="AU180" s="4">
        <f t="shared" ref="AU180:AU196" si="202">X180</f>
        <v>0</v>
      </c>
      <c r="AV180" s="4"/>
      <c r="AW180" s="30">
        <f t="shared" ref="AW180:AW196" si="203">SMALL(AD180:AU180,$AD$300)</f>
        <v>0</v>
      </c>
      <c r="AX180" s="30">
        <f t="shared" ref="AX180:AX196" si="204">SMALL(AD180:AU180,$AE$300)</f>
        <v>0</v>
      </c>
      <c r="AY180" s="31">
        <f t="shared" ref="AY180:AY196" si="205">SMALL(AD180:AU180,$AF$300)</f>
        <v>12</v>
      </c>
      <c r="AZ180" s="32"/>
      <c r="BA180" s="32"/>
      <c r="BB180" s="32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ht="15" customHeight="1" x14ac:dyDescent="0.25">
      <c r="A181" s="1"/>
      <c r="B181" s="200">
        <f t="shared" si="181"/>
        <v>2</v>
      </c>
      <c r="C181" s="132" t="s">
        <v>201</v>
      </c>
      <c r="D181" s="132" t="s">
        <v>22</v>
      </c>
      <c r="E181" s="203"/>
      <c r="F181" s="204">
        <v>901</v>
      </c>
      <c r="G181" s="83">
        <v>17</v>
      </c>
      <c r="H181" s="83">
        <v>17</v>
      </c>
      <c r="I181" s="83">
        <v>14</v>
      </c>
      <c r="J181" s="83">
        <v>17</v>
      </c>
      <c r="K181" s="83">
        <v>16</v>
      </c>
      <c r="L181" s="83">
        <v>0</v>
      </c>
      <c r="M181" s="83">
        <v>17</v>
      </c>
      <c r="N181" s="83">
        <v>17</v>
      </c>
      <c r="O181" s="83">
        <v>0</v>
      </c>
      <c r="P181" s="83">
        <v>15</v>
      </c>
      <c r="Q181" s="83">
        <v>0</v>
      </c>
      <c r="R181" s="83">
        <v>17</v>
      </c>
      <c r="S181" s="83">
        <v>16</v>
      </c>
      <c r="T181" s="83">
        <v>0</v>
      </c>
      <c r="U181" s="83">
        <v>14</v>
      </c>
      <c r="V181" s="83">
        <v>17</v>
      </c>
      <c r="W181" s="83">
        <v>0</v>
      </c>
      <c r="X181" s="83">
        <v>17</v>
      </c>
      <c r="Y181" s="13"/>
      <c r="Z181" s="27">
        <f t="shared" si="182"/>
        <v>211</v>
      </c>
      <c r="AA181" s="27">
        <f t="shared" si="183"/>
        <v>0</v>
      </c>
      <c r="AB181" s="28">
        <f t="shared" si="184"/>
        <v>211</v>
      </c>
      <c r="AC181" s="1"/>
      <c r="AD181" s="29">
        <f t="shared" si="185"/>
        <v>17</v>
      </c>
      <c r="AE181" s="29">
        <f t="shared" si="186"/>
        <v>17</v>
      </c>
      <c r="AF181" s="29">
        <f t="shared" si="187"/>
        <v>14</v>
      </c>
      <c r="AG181" s="4">
        <f t="shared" si="188"/>
        <v>17</v>
      </c>
      <c r="AH181" s="4">
        <f t="shared" si="189"/>
        <v>16</v>
      </c>
      <c r="AI181" s="4">
        <f t="shared" si="190"/>
        <v>0</v>
      </c>
      <c r="AJ181" s="4">
        <f t="shared" si="191"/>
        <v>17</v>
      </c>
      <c r="AK181" s="4">
        <f t="shared" si="192"/>
        <v>17</v>
      </c>
      <c r="AL181" s="4">
        <f t="shared" si="193"/>
        <v>0</v>
      </c>
      <c r="AM181" s="4">
        <f t="shared" si="194"/>
        <v>15</v>
      </c>
      <c r="AN181" s="75">
        <f t="shared" si="195"/>
        <v>0</v>
      </c>
      <c r="AO181" s="4">
        <f t="shared" si="196"/>
        <v>17</v>
      </c>
      <c r="AP181" s="4">
        <f t="shared" si="197"/>
        <v>16</v>
      </c>
      <c r="AQ181" s="4">
        <f t="shared" si="198"/>
        <v>0</v>
      </c>
      <c r="AR181" s="4">
        <f t="shared" si="199"/>
        <v>14</v>
      </c>
      <c r="AS181" s="4">
        <f t="shared" si="200"/>
        <v>17</v>
      </c>
      <c r="AT181" s="4">
        <f t="shared" si="201"/>
        <v>0</v>
      </c>
      <c r="AU181" s="4">
        <f t="shared" si="202"/>
        <v>17</v>
      </c>
      <c r="AV181" s="4"/>
      <c r="AW181" s="30">
        <f t="shared" si="203"/>
        <v>0</v>
      </c>
      <c r="AX181" s="30">
        <f t="shared" si="204"/>
        <v>0</v>
      </c>
      <c r="AY181" s="31">
        <f t="shared" si="205"/>
        <v>0</v>
      </c>
      <c r="AZ181" s="32"/>
      <c r="BA181" s="32"/>
      <c r="BB181" s="32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ht="15" customHeight="1" x14ac:dyDescent="0.25">
      <c r="A182" s="1"/>
      <c r="B182" s="200">
        <f t="shared" si="181"/>
        <v>3</v>
      </c>
      <c r="C182" s="132" t="s">
        <v>193</v>
      </c>
      <c r="D182" s="132" t="s">
        <v>183</v>
      </c>
      <c r="E182" s="203"/>
      <c r="F182" s="204">
        <v>567</v>
      </c>
      <c r="G182" s="83">
        <v>8</v>
      </c>
      <c r="H182" s="83">
        <v>9</v>
      </c>
      <c r="I182" s="83">
        <v>8</v>
      </c>
      <c r="J182" s="83">
        <v>8</v>
      </c>
      <c r="K182" s="83">
        <v>6</v>
      </c>
      <c r="L182" s="83">
        <v>11</v>
      </c>
      <c r="M182" s="83">
        <v>7</v>
      </c>
      <c r="N182" s="83">
        <v>7</v>
      </c>
      <c r="O182" s="83">
        <v>10</v>
      </c>
      <c r="P182" s="83">
        <v>13</v>
      </c>
      <c r="Q182" s="83">
        <v>15</v>
      </c>
      <c r="R182" s="83">
        <v>13</v>
      </c>
      <c r="S182" s="83">
        <v>12</v>
      </c>
      <c r="T182" s="83">
        <v>16</v>
      </c>
      <c r="U182" s="83">
        <v>12</v>
      </c>
      <c r="V182" s="83">
        <v>13</v>
      </c>
      <c r="W182" s="83">
        <v>16</v>
      </c>
      <c r="X182" s="83">
        <v>14</v>
      </c>
      <c r="Y182" s="13"/>
      <c r="Z182" s="27">
        <f t="shared" si="182"/>
        <v>198</v>
      </c>
      <c r="AA182" s="27">
        <f t="shared" si="183"/>
        <v>20</v>
      </c>
      <c r="AB182" s="28">
        <f t="shared" si="184"/>
        <v>178</v>
      </c>
      <c r="AC182" s="1"/>
      <c r="AD182" s="29">
        <f t="shared" si="185"/>
        <v>8</v>
      </c>
      <c r="AE182" s="29">
        <f t="shared" si="186"/>
        <v>9</v>
      </c>
      <c r="AF182" s="29">
        <f t="shared" si="187"/>
        <v>8</v>
      </c>
      <c r="AG182" s="4">
        <f t="shared" si="188"/>
        <v>8</v>
      </c>
      <c r="AH182" s="4">
        <f t="shared" si="189"/>
        <v>6</v>
      </c>
      <c r="AI182" s="4">
        <f t="shared" si="190"/>
        <v>11</v>
      </c>
      <c r="AJ182" s="4">
        <f t="shared" si="191"/>
        <v>7</v>
      </c>
      <c r="AK182" s="4">
        <f t="shared" si="192"/>
        <v>7</v>
      </c>
      <c r="AL182" s="4">
        <f t="shared" si="193"/>
        <v>10</v>
      </c>
      <c r="AM182" s="4">
        <f t="shared" si="194"/>
        <v>13</v>
      </c>
      <c r="AN182" s="75">
        <f t="shared" si="195"/>
        <v>15</v>
      </c>
      <c r="AO182" s="4">
        <f t="shared" si="196"/>
        <v>13</v>
      </c>
      <c r="AP182" s="4">
        <f t="shared" si="197"/>
        <v>12</v>
      </c>
      <c r="AQ182" s="4">
        <f t="shared" si="198"/>
        <v>16</v>
      </c>
      <c r="AR182" s="4">
        <f t="shared" si="199"/>
        <v>12</v>
      </c>
      <c r="AS182" s="4">
        <f t="shared" si="200"/>
        <v>13</v>
      </c>
      <c r="AT182" s="4">
        <f t="shared" si="201"/>
        <v>16</v>
      </c>
      <c r="AU182" s="4">
        <f t="shared" si="202"/>
        <v>14</v>
      </c>
      <c r="AV182" s="4"/>
      <c r="AW182" s="30">
        <f t="shared" si="203"/>
        <v>6</v>
      </c>
      <c r="AX182" s="30">
        <f t="shared" si="204"/>
        <v>7</v>
      </c>
      <c r="AY182" s="31">
        <f t="shared" si="205"/>
        <v>7</v>
      </c>
      <c r="AZ182" s="32"/>
      <c r="BA182" s="32"/>
      <c r="BB182" s="32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ht="15" customHeight="1" x14ac:dyDescent="0.25">
      <c r="A183" s="1"/>
      <c r="B183" s="200">
        <f t="shared" si="181"/>
        <v>4</v>
      </c>
      <c r="C183" s="132" t="s">
        <v>197</v>
      </c>
      <c r="D183" s="132" t="s">
        <v>17</v>
      </c>
      <c r="E183" s="203"/>
      <c r="F183" s="204">
        <v>821</v>
      </c>
      <c r="G183" s="83">
        <v>13</v>
      </c>
      <c r="H183" s="83">
        <v>15</v>
      </c>
      <c r="I183" s="83">
        <v>16</v>
      </c>
      <c r="J183" s="83">
        <v>13</v>
      </c>
      <c r="K183" s="83">
        <v>14</v>
      </c>
      <c r="L183" s="83">
        <v>17</v>
      </c>
      <c r="M183" s="83">
        <v>13</v>
      </c>
      <c r="N183" s="83">
        <v>15</v>
      </c>
      <c r="O183" s="83">
        <v>17</v>
      </c>
      <c r="P183" s="83">
        <v>0</v>
      </c>
      <c r="Q183" s="83">
        <v>0</v>
      </c>
      <c r="R183" s="83">
        <v>0</v>
      </c>
      <c r="S183" s="83">
        <v>13</v>
      </c>
      <c r="T183" s="83">
        <v>13</v>
      </c>
      <c r="U183" s="83">
        <v>0</v>
      </c>
      <c r="V183" s="83">
        <v>0</v>
      </c>
      <c r="W183" s="83">
        <v>0</v>
      </c>
      <c r="X183" s="83">
        <v>15</v>
      </c>
      <c r="Y183" s="13"/>
      <c r="Z183" s="27">
        <f t="shared" si="182"/>
        <v>174</v>
      </c>
      <c r="AA183" s="27">
        <f t="shared" si="183"/>
        <v>0</v>
      </c>
      <c r="AB183" s="28">
        <f t="shared" si="184"/>
        <v>174</v>
      </c>
      <c r="AC183" s="1"/>
      <c r="AD183" s="29">
        <f t="shared" si="185"/>
        <v>13</v>
      </c>
      <c r="AE183" s="29">
        <f t="shared" si="186"/>
        <v>15</v>
      </c>
      <c r="AF183" s="29">
        <f t="shared" si="187"/>
        <v>16</v>
      </c>
      <c r="AG183" s="4">
        <f t="shared" si="188"/>
        <v>13</v>
      </c>
      <c r="AH183" s="4">
        <f t="shared" si="189"/>
        <v>14</v>
      </c>
      <c r="AI183" s="4">
        <f t="shared" si="190"/>
        <v>17</v>
      </c>
      <c r="AJ183" s="4">
        <f t="shared" si="191"/>
        <v>13</v>
      </c>
      <c r="AK183" s="4">
        <f t="shared" si="192"/>
        <v>15</v>
      </c>
      <c r="AL183" s="4">
        <f t="shared" si="193"/>
        <v>17</v>
      </c>
      <c r="AM183" s="4">
        <f t="shared" si="194"/>
        <v>0</v>
      </c>
      <c r="AN183" s="75">
        <f t="shared" si="195"/>
        <v>0</v>
      </c>
      <c r="AO183" s="4">
        <f t="shared" si="196"/>
        <v>0</v>
      </c>
      <c r="AP183" s="4">
        <f t="shared" si="197"/>
        <v>13</v>
      </c>
      <c r="AQ183" s="4">
        <f t="shared" si="198"/>
        <v>13</v>
      </c>
      <c r="AR183" s="4">
        <f t="shared" si="199"/>
        <v>0</v>
      </c>
      <c r="AS183" s="4">
        <f t="shared" si="200"/>
        <v>0</v>
      </c>
      <c r="AT183" s="4">
        <f t="shared" si="201"/>
        <v>0</v>
      </c>
      <c r="AU183" s="4">
        <f t="shared" si="202"/>
        <v>15</v>
      </c>
      <c r="AV183" s="4"/>
      <c r="AW183" s="30">
        <f t="shared" si="203"/>
        <v>0</v>
      </c>
      <c r="AX183" s="30">
        <f t="shared" si="204"/>
        <v>0</v>
      </c>
      <c r="AY183" s="31">
        <f t="shared" si="205"/>
        <v>0</v>
      </c>
      <c r="AZ183" s="32"/>
      <c r="BA183" s="32"/>
      <c r="BB183" s="32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ht="15" customHeight="1" x14ac:dyDescent="0.25">
      <c r="A184" s="1"/>
      <c r="B184" s="200">
        <f t="shared" si="181"/>
        <v>5</v>
      </c>
      <c r="C184" s="132" t="s">
        <v>189</v>
      </c>
      <c r="D184" s="132" t="s">
        <v>25</v>
      </c>
      <c r="E184" s="203"/>
      <c r="F184" s="204">
        <v>250</v>
      </c>
      <c r="G184" s="83">
        <v>6</v>
      </c>
      <c r="H184" s="83">
        <v>11</v>
      </c>
      <c r="I184" s="83">
        <v>7</v>
      </c>
      <c r="J184" s="83">
        <v>9</v>
      </c>
      <c r="K184" s="83">
        <v>7</v>
      </c>
      <c r="L184" s="83">
        <v>15</v>
      </c>
      <c r="M184" s="83">
        <v>8</v>
      </c>
      <c r="N184" s="83">
        <v>12</v>
      </c>
      <c r="O184" s="83">
        <v>14</v>
      </c>
      <c r="P184" s="83">
        <v>12</v>
      </c>
      <c r="Q184" s="83">
        <v>16</v>
      </c>
      <c r="R184" s="83">
        <v>12</v>
      </c>
      <c r="S184" s="83">
        <v>0</v>
      </c>
      <c r="T184" s="83">
        <v>0</v>
      </c>
      <c r="U184" s="83">
        <v>0</v>
      </c>
      <c r="V184" s="83">
        <v>12</v>
      </c>
      <c r="W184" s="83">
        <v>15</v>
      </c>
      <c r="X184" s="83">
        <v>12</v>
      </c>
      <c r="Y184" s="13"/>
      <c r="Z184" s="27">
        <f t="shared" si="182"/>
        <v>168</v>
      </c>
      <c r="AA184" s="27">
        <f t="shared" si="183"/>
        <v>0</v>
      </c>
      <c r="AB184" s="28">
        <f t="shared" si="184"/>
        <v>168</v>
      </c>
      <c r="AC184" s="1"/>
      <c r="AD184" s="29">
        <f t="shared" si="185"/>
        <v>6</v>
      </c>
      <c r="AE184" s="29">
        <f t="shared" si="186"/>
        <v>11</v>
      </c>
      <c r="AF184" s="29">
        <f t="shared" si="187"/>
        <v>7</v>
      </c>
      <c r="AG184" s="4">
        <f t="shared" si="188"/>
        <v>9</v>
      </c>
      <c r="AH184" s="4">
        <f t="shared" si="189"/>
        <v>7</v>
      </c>
      <c r="AI184" s="4">
        <f t="shared" si="190"/>
        <v>15</v>
      </c>
      <c r="AJ184" s="4">
        <f t="shared" si="191"/>
        <v>8</v>
      </c>
      <c r="AK184" s="4">
        <f t="shared" si="192"/>
        <v>12</v>
      </c>
      <c r="AL184" s="4">
        <f t="shared" si="193"/>
        <v>14</v>
      </c>
      <c r="AM184" s="4">
        <f t="shared" si="194"/>
        <v>12</v>
      </c>
      <c r="AN184" s="75">
        <f t="shared" si="195"/>
        <v>16</v>
      </c>
      <c r="AO184" s="4">
        <f t="shared" si="196"/>
        <v>12</v>
      </c>
      <c r="AP184" s="4">
        <f t="shared" si="197"/>
        <v>0</v>
      </c>
      <c r="AQ184" s="4">
        <f t="shared" si="198"/>
        <v>0</v>
      </c>
      <c r="AR184" s="4">
        <f t="shared" si="199"/>
        <v>0</v>
      </c>
      <c r="AS184" s="4">
        <f t="shared" si="200"/>
        <v>12</v>
      </c>
      <c r="AT184" s="4">
        <f t="shared" si="201"/>
        <v>15</v>
      </c>
      <c r="AU184" s="4">
        <f t="shared" si="202"/>
        <v>12</v>
      </c>
      <c r="AV184" s="4"/>
      <c r="AW184" s="30">
        <f t="shared" si="203"/>
        <v>0</v>
      </c>
      <c r="AX184" s="30">
        <f t="shared" si="204"/>
        <v>0</v>
      </c>
      <c r="AY184" s="31">
        <f t="shared" si="205"/>
        <v>0</v>
      </c>
      <c r="AZ184" s="32"/>
      <c r="BA184" s="32"/>
      <c r="BB184" s="32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ht="15" customHeight="1" x14ac:dyDescent="0.25">
      <c r="A185" s="1"/>
      <c r="B185" s="84">
        <f t="shared" si="181"/>
        <v>6</v>
      </c>
      <c r="C185" s="32" t="s">
        <v>202</v>
      </c>
      <c r="D185" s="32" t="s">
        <v>18</v>
      </c>
      <c r="E185" s="48"/>
      <c r="F185" s="85">
        <v>970</v>
      </c>
      <c r="G185" s="83">
        <v>16</v>
      </c>
      <c r="H185" s="83">
        <v>0</v>
      </c>
      <c r="I185" s="83">
        <v>15</v>
      </c>
      <c r="J185" s="83">
        <v>16</v>
      </c>
      <c r="K185" s="83">
        <v>17</v>
      </c>
      <c r="L185" s="83">
        <v>0</v>
      </c>
      <c r="M185" s="83">
        <v>16</v>
      </c>
      <c r="N185" s="83">
        <v>0</v>
      </c>
      <c r="O185" s="83">
        <v>0</v>
      </c>
      <c r="P185" s="83">
        <v>17</v>
      </c>
      <c r="Q185" s="83">
        <v>0</v>
      </c>
      <c r="R185" s="83">
        <v>15</v>
      </c>
      <c r="S185" s="83">
        <v>17</v>
      </c>
      <c r="T185" s="83">
        <v>0</v>
      </c>
      <c r="U185" s="83">
        <v>17</v>
      </c>
      <c r="V185" s="83">
        <v>16</v>
      </c>
      <c r="W185" s="83">
        <v>0</v>
      </c>
      <c r="X185" s="83">
        <v>0</v>
      </c>
      <c r="Y185" s="13"/>
      <c r="Z185" s="27">
        <f t="shared" si="182"/>
        <v>162</v>
      </c>
      <c r="AA185" s="27">
        <f t="shared" si="183"/>
        <v>0</v>
      </c>
      <c r="AB185" s="28">
        <f t="shared" si="184"/>
        <v>162</v>
      </c>
      <c r="AC185" s="1"/>
      <c r="AD185" s="29">
        <f t="shared" si="185"/>
        <v>16</v>
      </c>
      <c r="AE185" s="29">
        <f t="shared" si="186"/>
        <v>0</v>
      </c>
      <c r="AF185" s="29">
        <f t="shared" si="187"/>
        <v>15</v>
      </c>
      <c r="AG185" s="4">
        <f t="shared" si="188"/>
        <v>16</v>
      </c>
      <c r="AH185" s="4">
        <f t="shared" si="189"/>
        <v>17</v>
      </c>
      <c r="AI185" s="4">
        <f t="shared" si="190"/>
        <v>0</v>
      </c>
      <c r="AJ185" s="4">
        <f t="shared" si="191"/>
        <v>16</v>
      </c>
      <c r="AK185" s="4">
        <f t="shared" si="192"/>
        <v>0</v>
      </c>
      <c r="AL185" s="4">
        <f t="shared" si="193"/>
        <v>0</v>
      </c>
      <c r="AM185" s="4">
        <f t="shared" si="194"/>
        <v>17</v>
      </c>
      <c r="AN185" s="75">
        <f t="shared" si="195"/>
        <v>0</v>
      </c>
      <c r="AO185" s="4">
        <f t="shared" si="196"/>
        <v>15</v>
      </c>
      <c r="AP185" s="4">
        <f t="shared" si="197"/>
        <v>17</v>
      </c>
      <c r="AQ185" s="4">
        <f t="shared" si="198"/>
        <v>0</v>
      </c>
      <c r="AR185" s="4">
        <f t="shared" si="199"/>
        <v>17</v>
      </c>
      <c r="AS185" s="4">
        <f t="shared" si="200"/>
        <v>16</v>
      </c>
      <c r="AT185" s="4">
        <f t="shared" si="201"/>
        <v>0</v>
      </c>
      <c r="AU185" s="4">
        <f t="shared" si="202"/>
        <v>0</v>
      </c>
      <c r="AV185" s="4"/>
      <c r="AW185" s="30">
        <f t="shared" si="203"/>
        <v>0</v>
      </c>
      <c r="AX185" s="30">
        <f t="shared" si="204"/>
        <v>0</v>
      </c>
      <c r="AY185" s="31">
        <f t="shared" si="205"/>
        <v>0</v>
      </c>
      <c r="AZ185" s="32"/>
      <c r="BA185" s="32"/>
      <c r="BB185" s="32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ht="15" customHeight="1" x14ac:dyDescent="0.25">
      <c r="A186" s="1"/>
      <c r="B186" s="84">
        <f t="shared" si="181"/>
        <v>7</v>
      </c>
      <c r="C186" s="32" t="s">
        <v>190</v>
      </c>
      <c r="D186" s="32" t="s">
        <v>25</v>
      </c>
      <c r="E186" s="48"/>
      <c r="F186" s="85">
        <v>257</v>
      </c>
      <c r="G186" s="83">
        <v>15</v>
      </c>
      <c r="H186" s="83">
        <v>0</v>
      </c>
      <c r="I186" s="83">
        <v>17</v>
      </c>
      <c r="J186" s="83">
        <v>15</v>
      </c>
      <c r="K186" s="83">
        <v>15</v>
      </c>
      <c r="L186" s="83">
        <v>0</v>
      </c>
      <c r="M186" s="83">
        <v>15</v>
      </c>
      <c r="N186" s="83">
        <v>0</v>
      </c>
      <c r="O186" s="83">
        <v>0</v>
      </c>
      <c r="P186" s="83">
        <v>16</v>
      </c>
      <c r="Q186" s="83">
        <v>0</v>
      </c>
      <c r="R186" s="83">
        <v>16</v>
      </c>
      <c r="S186" s="83">
        <v>15</v>
      </c>
      <c r="T186" s="83">
        <v>0</v>
      </c>
      <c r="U186" s="83">
        <v>15</v>
      </c>
      <c r="V186" s="83">
        <v>15</v>
      </c>
      <c r="W186" s="83">
        <v>0</v>
      </c>
      <c r="X186" s="83">
        <v>0</v>
      </c>
      <c r="Y186" s="13"/>
      <c r="Z186" s="27">
        <f t="shared" si="182"/>
        <v>154</v>
      </c>
      <c r="AA186" s="27">
        <f t="shared" si="183"/>
        <v>0</v>
      </c>
      <c r="AB186" s="28">
        <f t="shared" si="184"/>
        <v>154</v>
      </c>
      <c r="AC186" s="1"/>
      <c r="AD186" s="29">
        <f t="shared" si="185"/>
        <v>15</v>
      </c>
      <c r="AE186" s="29">
        <f t="shared" si="186"/>
        <v>0</v>
      </c>
      <c r="AF186" s="29">
        <f t="shared" si="187"/>
        <v>17</v>
      </c>
      <c r="AG186" s="4">
        <f t="shared" si="188"/>
        <v>15</v>
      </c>
      <c r="AH186" s="4">
        <f t="shared" si="189"/>
        <v>15</v>
      </c>
      <c r="AI186" s="4">
        <f t="shared" si="190"/>
        <v>0</v>
      </c>
      <c r="AJ186" s="4">
        <f t="shared" si="191"/>
        <v>15</v>
      </c>
      <c r="AK186" s="4">
        <f t="shared" si="192"/>
        <v>0</v>
      </c>
      <c r="AL186" s="4">
        <f t="shared" si="193"/>
        <v>0</v>
      </c>
      <c r="AM186" s="4">
        <f t="shared" si="194"/>
        <v>16</v>
      </c>
      <c r="AN186" s="75">
        <f t="shared" si="195"/>
        <v>0</v>
      </c>
      <c r="AO186" s="4">
        <f t="shared" si="196"/>
        <v>16</v>
      </c>
      <c r="AP186" s="4">
        <f t="shared" si="197"/>
        <v>15</v>
      </c>
      <c r="AQ186" s="4">
        <f t="shared" si="198"/>
        <v>0</v>
      </c>
      <c r="AR186" s="4">
        <f t="shared" si="199"/>
        <v>15</v>
      </c>
      <c r="AS186" s="4">
        <f t="shared" si="200"/>
        <v>15</v>
      </c>
      <c r="AT186" s="4">
        <f t="shared" si="201"/>
        <v>0</v>
      </c>
      <c r="AU186" s="4">
        <f t="shared" si="202"/>
        <v>0</v>
      </c>
      <c r="AV186" s="4"/>
      <c r="AW186" s="30">
        <f t="shared" si="203"/>
        <v>0</v>
      </c>
      <c r="AX186" s="30">
        <f t="shared" si="204"/>
        <v>0</v>
      </c>
      <c r="AY186" s="31">
        <f t="shared" si="205"/>
        <v>0</v>
      </c>
      <c r="AZ186" s="32"/>
      <c r="BA186" s="32"/>
      <c r="BB186" s="32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ht="15" customHeight="1" x14ac:dyDescent="0.25">
      <c r="A187" s="1"/>
      <c r="B187" s="84">
        <f t="shared" si="181"/>
        <v>8</v>
      </c>
      <c r="C187" s="32" t="s">
        <v>185</v>
      </c>
      <c r="D187" s="32" t="s">
        <v>29</v>
      </c>
      <c r="E187" s="48"/>
      <c r="F187" s="85">
        <v>58</v>
      </c>
      <c r="G187" s="83">
        <v>7</v>
      </c>
      <c r="H187" s="83">
        <v>8</v>
      </c>
      <c r="I187" s="83">
        <v>6</v>
      </c>
      <c r="J187" s="83">
        <v>7</v>
      </c>
      <c r="K187" s="83">
        <v>5</v>
      </c>
      <c r="L187" s="83">
        <v>10</v>
      </c>
      <c r="M187" s="83">
        <v>6</v>
      </c>
      <c r="N187" s="83">
        <v>8</v>
      </c>
      <c r="O187" s="83">
        <v>12</v>
      </c>
      <c r="P187" s="83">
        <v>11</v>
      </c>
      <c r="Q187" s="83">
        <v>14</v>
      </c>
      <c r="R187" s="83">
        <v>11</v>
      </c>
      <c r="S187" s="83">
        <v>0</v>
      </c>
      <c r="T187" s="83">
        <v>0</v>
      </c>
      <c r="U187" s="83">
        <v>0</v>
      </c>
      <c r="V187" s="83">
        <v>11</v>
      </c>
      <c r="W187" s="83">
        <v>17</v>
      </c>
      <c r="X187" s="83">
        <v>16</v>
      </c>
      <c r="Y187" s="13"/>
      <c r="Z187" s="27">
        <f t="shared" si="182"/>
        <v>149</v>
      </c>
      <c r="AA187" s="27">
        <f t="shared" si="183"/>
        <v>0</v>
      </c>
      <c r="AB187" s="28">
        <f t="shared" si="184"/>
        <v>149</v>
      </c>
      <c r="AC187" s="1"/>
      <c r="AD187" s="29">
        <f t="shared" si="185"/>
        <v>7</v>
      </c>
      <c r="AE187" s="29">
        <f t="shared" si="186"/>
        <v>8</v>
      </c>
      <c r="AF187" s="29">
        <f t="shared" si="187"/>
        <v>6</v>
      </c>
      <c r="AG187" s="4">
        <f t="shared" si="188"/>
        <v>7</v>
      </c>
      <c r="AH187" s="4">
        <f t="shared" si="189"/>
        <v>5</v>
      </c>
      <c r="AI187" s="4">
        <f t="shared" si="190"/>
        <v>10</v>
      </c>
      <c r="AJ187" s="4">
        <f t="shared" si="191"/>
        <v>6</v>
      </c>
      <c r="AK187" s="4">
        <f t="shared" si="192"/>
        <v>8</v>
      </c>
      <c r="AL187" s="4">
        <f t="shared" si="193"/>
        <v>12</v>
      </c>
      <c r="AM187" s="4">
        <f t="shared" si="194"/>
        <v>11</v>
      </c>
      <c r="AN187" s="75">
        <f t="shared" si="195"/>
        <v>14</v>
      </c>
      <c r="AO187" s="4">
        <f t="shared" si="196"/>
        <v>11</v>
      </c>
      <c r="AP187" s="4">
        <f t="shared" si="197"/>
        <v>0</v>
      </c>
      <c r="AQ187" s="4">
        <f t="shared" si="198"/>
        <v>0</v>
      </c>
      <c r="AR187" s="4">
        <f t="shared" si="199"/>
        <v>0</v>
      </c>
      <c r="AS187" s="4">
        <f t="shared" si="200"/>
        <v>11</v>
      </c>
      <c r="AT187" s="4">
        <f t="shared" si="201"/>
        <v>17</v>
      </c>
      <c r="AU187" s="4">
        <f t="shared" si="202"/>
        <v>16</v>
      </c>
      <c r="AV187" s="4"/>
      <c r="AW187" s="30">
        <f t="shared" si="203"/>
        <v>0</v>
      </c>
      <c r="AX187" s="30">
        <f t="shared" si="204"/>
        <v>0</v>
      </c>
      <c r="AY187" s="31">
        <f t="shared" si="205"/>
        <v>0</v>
      </c>
      <c r="AZ187" s="32"/>
      <c r="BA187" s="32"/>
      <c r="BB187" s="32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ht="15" customHeight="1" x14ac:dyDescent="0.25">
      <c r="A188" s="1"/>
      <c r="B188" s="84">
        <f t="shared" si="181"/>
        <v>9</v>
      </c>
      <c r="C188" s="32" t="s">
        <v>186</v>
      </c>
      <c r="D188" s="32" t="s">
        <v>53</v>
      </c>
      <c r="E188" s="48"/>
      <c r="F188" s="85">
        <v>120</v>
      </c>
      <c r="G188" s="83">
        <v>9</v>
      </c>
      <c r="H188" s="83">
        <v>14</v>
      </c>
      <c r="I188" s="83">
        <v>11</v>
      </c>
      <c r="J188" s="83">
        <v>0</v>
      </c>
      <c r="K188" s="83">
        <v>11</v>
      </c>
      <c r="L188" s="83">
        <v>0</v>
      </c>
      <c r="M188" s="83">
        <v>9</v>
      </c>
      <c r="N188" s="83">
        <v>13</v>
      </c>
      <c r="O188" s="83">
        <v>15</v>
      </c>
      <c r="P188" s="83">
        <v>0</v>
      </c>
      <c r="Q188" s="83">
        <v>0</v>
      </c>
      <c r="R188" s="83">
        <v>0</v>
      </c>
      <c r="S188" s="83">
        <v>10</v>
      </c>
      <c r="T188" s="83">
        <v>14</v>
      </c>
      <c r="U188" s="83">
        <v>0</v>
      </c>
      <c r="V188" s="83">
        <v>9</v>
      </c>
      <c r="W188" s="83">
        <v>0</v>
      </c>
      <c r="X188" s="83">
        <v>0</v>
      </c>
      <c r="Y188" s="13"/>
      <c r="Z188" s="27">
        <f t="shared" si="182"/>
        <v>115</v>
      </c>
      <c r="AA188" s="27">
        <f t="shared" si="183"/>
        <v>0</v>
      </c>
      <c r="AB188" s="28">
        <f t="shared" si="184"/>
        <v>115</v>
      </c>
      <c r="AC188" s="1"/>
      <c r="AD188" s="29">
        <f t="shared" si="185"/>
        <v>9</v>
      </c>
      <c r="AE188" s="29">
        <f t="shared" si="186"/>
        <v>14</v>
      </c>
      <c r="AF188" s="29">
        <f t="shared" si="187"/>
        <v>11</v>
      </c>
      <c r="AG188" s="4">
        <f t="shared" si="188"/>
        <v>0</v>
      </c>
      <c r="AH188" s="4">
        <f t="shared" si="189"/>
        <v>11</v>
      </c>
      <c r="AI188" s="4">
        <f t="shared" si="190"/>
        <v>0</v>
      </c>
      <c r="AJ188" s="4">
        <f t="shared" si="191"/>
        <v>9</v>
      </c>
      <c r="AK188" s="4">
        <f t="shared" si="192"/>
        <v>13</v>
      </c>
      <c r="AL188" s="4">
        <f t="shared" si="193"/>
        <v>15</v>
      </c>
      <c r="AM188" s="4">
        <f t="shared" si="194"/>
        <v>0</v>
      </c>
      <c r="AN188" s="75">
        <f t="shared" si="195"/>
        <v>0</v>
      </c>
      <c r="AO188" s="4">
        <f t="shared" si="196"/>
        <v>0</v>
      </c>
      <c r="AP188" s="4">
        <f t="shared" si="197"/>
        <v>10</v>
      </c>
      <c r="AQ188" s="4">
        <f t="shared" si="198"/>
        <v>14</v>
      </c>
      <c r="AR188" s="4">
        <f t="shared" si="199"/>
        <v>0</v>
      </c>
      <c r="AS188" s="4">
        <f t="shared" si="200"/>
        <v>9</v>
      </c>
      <c r="AT188" s="4">
        <f t="shared" si="201"/>
        <v>0</v>
      </c>
      <c r="AU188" s="4">
        <f t="shared" si="202"/>
        <v>0</v>
      </c>
      <c r="AV188" s="4"/>
      <c r="AW188" s="30">
        <f t="shared" si="203"/>
        <v>0</v>
      </c>
      <c r="AX188" s="30">
        <f t="shared" si="204"/>
        <v>0</v>
      </c>
      <c r="AY188" s="31">
        <f t="shared" si="205"/>
        <v>0</v>
      </c>
      <c r="AZ188" s="32"/>
      <c r="BA188" s="32"/>
      <c r="BB188" s="32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ht="15" customHeight="1" x14ac:dyDescent="0.25">
      <c r="A189" s="1"/>
      <c r="B189" s="84">
        <f t="shared" si="181"/>
        <v>10</v>
      </c>
      <c r="C189" s="32" t="s">
        <v>196</v>
      </c>
      <c r="D189" s="32" t="s">
        <v>20</v>
      </c>
      <c r="E189" s="48"/>
      <c r="F189" s="85">
        <v>761</v>
      </c>
      <c r="G189" s="83">
        <v>11</v>
      </c>
      <c r="H189" s="83">
        <v>12</v>
      </c>
      <c r="I189" s="83">
        <v>5</v>
      </c>
      <c r="J189" s="83">
        <v>11</v>
      </c>
      <c r="K189" s="83">
        <v>10</v>
      </c>
      <c r="L189" s="83">
        <v>13</v>
      </c>
      <c r="M189" s="83">
        <v>11</v>
      </c>
      <c r="N189" s="83">
        <v>9</v>
      </c>
      <c r="O189" s="83">
        <v>11</v>
      </c>
      <c r="P189" s="83">
        <v>0</v>
      </c>
      <c r="Q189" s="83">
        <v>0</v>
      </c>
      <c r="R189" s="83">
        <v>0</v>
      </c>
      <c r="S189" s="83">
        <v>0</v>
      </c>
      <c r="T189" s="83">
        <v>0</v>
      </c>
      <c r="U189" s="83">
        <v>0</v>
      </c>
      <c r="V189" s="83">
        <v>10</v>
      </c>
      <c r="W189" s="83">
        <v>0</v>
      </c>
      <c r="X189" s="83">
        <v>0</v>
      </c>
      <c r="Y189" s="13"/>
      <c r="Z189" s="27">
        <f t="shared" si="182"/>
        <v>103</v>
      </c>
      <c r="AA189" s="27">
        <f t="shared" si="183"/>
        <v>0</v>
      </c>
      <c r="AB189" s="28">
        <f t="shared" si="184"/>
        <v>103</v>
      </c>
      <c r="AC189" s="1"/>
      <c r="AD189" s="29">
        <f t="shared" si="185"/>
        <v>11</v>
      </c>
      <c r="AE189" s="29">
        <f t="shared" si="186"/>
        <v>12</v>
      </c>
      <c r="AF189" s="29">
        <f t="shared" si="187"/>
        <v>5</v>
      </c>
      <c r="AG189" s="4">
        <f t="shared" si="188"/>
        <v>11</v>
      </c>
      <c r="AH189" s="4">
        <f t="shared" si="189"/>
        <v>10</v>
      </c>
      <c r="AI189" s="4">
        <f t="shared" si="190"/>
        <v>13</v>
      </c>
      <c r="AJ189" s="4">
        <f t="shared" si="191"/>
        <v>11</v>
      </c>
      <c r="AK189" s="4">
        <f t="shared" si="192"/>
        <v>9</v>
      </c>
      <c r="AL189" s="4">
        <f t="shared" si="193"/>
        <v>11</v>
      </c>
      <c r="AM189" s="4">
        <f t="shared" si="194"/>
        <v>0</v>
      </c>
      <c r="AN189" s="75">
        <f t="shared" si="195"/>
        <v>0</v>
      </c>
      <c r="AO189" s="4">
        <f t="shared" si="196"/>
        <v>0</v>
      </c>
      <c r="AP189" s="4">
        <f t="shared" si="197"/>
        <v>0</v>
      </c>
      <c r="AQ189" s="4">
        <f t="shared" si="198"/>
        <v>0</v>
      </c>
      <c r="AR189" s="4">
        <f t="shared" si="199"/>
        <v>0</v>
      </c>
      <c r="AS189" s="4">
        <f t="shared" si="200"/>
        <v>10</v>
      </c>
      <c r="AT189" s="4">
        <f t="shared" si="201"/>
        <v>0</v>
      </c>
      <c r="AU189" s="4">
        <f t="shared" si="202"/>
        <v>0</v>
      </c>
      <c r="AV189" s="4"/>
      <c r="AW189" s="30">
        <f t="shared" si="203"/>
        <v>0</v>
      </c>
      <c r="AX189" s="30">
        <f t="shared" si="204"/>
        <v>0</v>
      </c>
      <c r="AY189" s="31">
        <f t="shared" si="205"/>
        <v>0</v>
      </c>
      <c r="AZ189" s="32"/>
      <c r="BA189" s="32"/>
      <c r="BB189" s="32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15" customHeight="1" x14ac:dyDescent="0.25">
      <c r="A190" s="1"/>
      <c r="B190" s="84">
        <f t="shared" si="181"/>
        <v>11</v>
      </c>
      <c r="C190" s="32" t="s">
        <v>194</v>
      </c>
      <c r="D190" s="32" t="s">
        <v>19</v>
      </c>
      <c r="E190" s="48"/>
      <c r="F190" s="85">
        <v>588</v>
      </c>
      <c r="G190" s="83">
        <v>3</v>
      </c>
      <c r="H190" s="83">
        <v>0</v>
      </c>
      <c r="I190" s="83">
        <v>0</v>
      </c>
      <c r="J190" s="83">
        <v>0</v>
      </c>
      <c r="K190" s="83">
        <v>3</v>
      </c>
      <c r="L190" s="83">
        <v>8</v>
      </c>
      <c r="M190" s="83">
        <v>3</v>
      </c>
      <c r="N190" s="83">
        <v>4</v>
      </c>
      <c r="O190" s="83">
        <v>8</v>
      </c>
      <c r="P190" s="83">
        <v>9</v>
      </c>
      <c r="Q190" s="83">
        <v>0</v>
      </c>
      <c r="R190" s="83">
        <v>9</v>
      </c>
      <c r="S190" s="83">
        <v>9</v>
      </c>
      <c r="T190" s="83">
        <v>0</v>
      </c>
      <c r="U190" s="83">
        <v>11</v>
      </c>
      <c r="V190" s="83">
        <v>7</v>
      </c>
      <c r="W190" s="83">
        <v>0</v>
      </c>
      <c r="X190" s="83">
        <v>10</v>
      </c>
      <c r="Y190" s="13"/>
      <c r="Z190" s="27">
        <f t="shared" si="182"/>
        <v>84</v>
      </c>
      <c r="AA190" s="27">
        <f t="shared" si="183"/>
        <v>0</v>
      </c>
      <c r="AB190" s="28">
        <f t="shared" si="184"/>
        <v>84</v>
      </c>
      <c r="AC190" s="1"/>
      <c r="AD190" s="29">
        <f t="shared" si="185"/>
        <v>3</v>
      </c>
      <c r="AE190" s="29">
        <f t="shared" si="186"/>
        <v>0</v>
      </c>
      <c r="AF190" s="29">
        <f t="shared" si="187"/>
        <v>0</v>
      </c>
      <c r="AG190" s="4">
        <f t="shared" si="188"/>
        <v>0</v>
      </c>
      <c r="AH190" s="4">
        <f t="shared" si="189"/>
        <v>3</v>
      </c>
      <c r="AI190" s="4">
        <f t="shared" si="190"/>
        <v>8</v>
      </c>
      <c r="AJ190" s="4">
        <f t="shared" si="191"/>
        <v>3</v>
      </c>
      <c r="AK190" s="4">
        <f t="shared" si="192"/>
        <v>4</v>
      </c>
      <c r="AL190" s="4">
        <f t="shared" si="193"/>
        <v>8</v>
      </c>
      <c r="AM190" s="4">
        <f t="shared" si="194"/>
        <v>9</v>
      </c>
      <c r="AN190" s="75">
        <f t="shared" si="195"/>
        <v>0</v>
      </c>
      <c r="AO190" s="4">
        <f t="shared" si="196"/>
        <v>9</v>
      </c>
      <c r="AP190" s="4">
        <f t="shared" si="197"/>
        <v>9</v>
      </c>
      <c r="AQ190" s="4">
        <f t="shared" si="198"/>
        <v>0</v>
      </c>
      <c r="AR190" s="4">
        <f t="shared" si="199"/>
        <v>11</v>
      </c>
      <c r="AS190" s="4">
        <f t="shared" si="200"/>
        <v>7</v>
      </c>
      <c r="AT190" s="4">
        <f t="shared" si="201"/>
        <v>0</v>
      </c>
      <c r="AU190" s="4">
        <f t="shared" si="202"/>
        <v>10</v>
      </c>
      <c r="AV190" s="4"/>
      <c r="AW190" s="30">
        <f t="shared" si="203"/>
        <v>0</v>
      </c>
      <c r="AX190" s="30">
        <f t="shared" si="204"/>
        <v>0</v>
      </c>
      <c r="AY190" s="31">
        <f t="shared" si="205"/>
        <v>0</v>
      </c>
      <c r="AZ190" s="32"/>
      <c r="BA190" s="32"/>
      <c r="BB190" s="32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15" customHeight="1" x14ac:dyDescent="0.25">
      <c r="A191" s="1"/>
      <c r="B191" s="84">
        <f t="shared" si="181"/>
        <v>12</v>
      </c>
      <c r="C191" s="32" t="s">
        <v>191</v>
      </c>
      <c r="D191" s="32" t="s">
        <v>48</v>
      </c>
      <c r="E191" s="48"/>
      <c r="F191" s="85">
        <v>268</v>
      </c>
      <c r="G191" s="83">
        <v>10</v>
      </c>
      <c r="H191" s="83">
        <v>0</v>
      </c>
      <c r="I191" s="83">
        <v>9</v>
      </c>
      <c r="J191" s="83">
        <v>10</v>
      </c>
      <c r="K191" s="83">
        <v>8</v>
      </c>
      <c r="L191" s="83">
        <v>12</v>
      </c>
      <c r="M191" s="83">
        <v>10</v>
      </c>
      <c r="N191" s="83">
        <v>11</v>
      </c>
      <c r="O191" s="83">
        <v>0</v>
      </c>
      <c r="P191" s="83">
        <v>0</v>
      </c>
      <c r="Q191" s="83">
        <v>0</v>
      </c>
      <c r="R191" s="83">
        <v>0</v>
      </c>
      <c r="S191" s="83">
        <v>0</v>
      </c>
      <c r="T191" s="83">
        <v>0</v>
      </c>
      <c r="U191" s="83">
        <v>0</v>
      </c>
      <c r="V191" s="83">
        <v>0</v>
      </c>
      <c r="W191" s="83">
        <v>0</v>
      </c>
      <c r="X191" s="83">
        <v>11</v>
      </c>
      <c r="Y191" s="13"/>
      <c r="Z191" s="27">
        <f t="shared" si="182"/>
        <v>81</v>
      </c>
      <c r="AA191" s="27">
        <f t="shared" si="183"/>
        <v>0</v>
      </c>
      <c r="AB191" s="28">
        <f t="shared" si="184"/>
        <v>81</v>
      </c>
      <c r="AC191" s="1"/>
      <c r="AD191" s="29">
        <f t="shared" si="185"/>
        <v>10</v>
      </c>
      <c r="AE191" s="29">
        <f t="shared" si="186"/>
        <v>0</v>
      </c>
      <c r="AF191" s="29">
        <f t="shared" si="187"/>
        <v>9</v>
      </c>
      <c r="AG191" s="4">
        <f t="shared" si="188"/>
        <v>10</v>
      </c>
      <c r="AH191" s="4">
        <f t="shared" si="189"/>
        <v>8</v>
      </c>
      <c r="AI191" s="4">
        <f t="shared" si="190"/>
        <v>12</v>
      </c>
      <c r="AJ191" s="4">
        <f t="shared" si="191"/>
        <v>10</v>
      </c>
      <c r="AK191" s="4">
        <f t="shared" si="192"/>
        <v>11</v>
      </c>
      <c r="AL191" s="4">
        <f t="shared" si="193"/>
        <v>0</v>
      </c>
      <c r="AM191" s="4">
        <f t="shared" si="194"/>
        <v>0</v>
      </c>
      <c r="AN191" s="75">
        <f t="shared" si="195"/>
        <v>0</v>
      </c>
      <c r="AO191" s="4">
        <f t="shared" si="196"/>
        <v>0</v>
      </c>
      <c r="AP191" s="4">
        <f t="shared" si="197"/>
        <v>0</v>
      </c>
      <c r="AQ191" s="4">
        <f t="shared" si="198"/>
        <v>0</v>
      </c>
      <c r="AR191" s="4">
        <f t="shared" si="199"/>
        <v>0</v>
      </c>
      <c r="AS191" s="4">
        <f t="shared" si="200"/>
        <v>0</v>
      </c>
      <c r="AT191" s="4">
        <f t="shared" si="201"/>
        <v>0</v>
      </c>
      <c r="AU191" s="4">
        <f t="shared" si="202"/>
        <v>11</v>
      </c>
      <c r="AV191" s="4"/>
      <c r="AW191" s="30">
        <f t="shared" si="203"/>
        <v>0</v>
      </c>
      <c r="AX191" s="30">
        <f t="shared" si="204"/>
        <v>0</v>
      </c>
      <c r="AY191" s="31">
        <f t="shared" si="205"/>
        <v>0</v>
      </c>
      <c r="AZ191" s="32"/>
      <c r="BA191" s="32"/>
      <c r="BB191" s="32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15" customHeight="1" x14ac:dyDescent="0.25">
      <c r="A192" s="1"/>
      <c r="B192" s="38">
        <f t="shared" si="181"/>
        <v>13</v>
      </c>
      <c r="C192" s="32" t="s">
        <v>198</v>
      </c>
      <c r="D192" s="32" t="s">
        <v>199</v>
      </c>
      <c r="E192" s="48"/>
      <c r="F192" s="85">
        <v>830</v>
      </c>
      <c r="G192" s="83">
        <v>14</v>
      </c>
      <c r="H192" s="83">
        <v>0</v>
      </c>
      <c r="I192" s="83">
        <v>12</v>
      </c>
      <c r="J192" s="83">
        <v>14</v>
      </c>
      <c r="K192" s="83">
        <v>12</v>
      </c>
      <c r="L192" s="83">
        <v>0</v>
      </c>
      <c r="M192" s="83">
        <v>14</v>
      </c>
      <c r="N192" s="83">
        <v>14</v>
      </c>
      <c r="O192" s="83">
        <v>0</v>
      </c>
      <c r="P192" s="83">
        <v>0</v>
      </c>
      <c r="Q192" s="83">
        <v>0</v>
      </c>
      <c r="R192" s="83">
        <v>0</v>
      </c>
      <c r="S192" s="83">
        <v>0</v>
      </c>
      <c r="T192" s="83">
        <v>0</v>
      </c>
      <c r="U192" s="83">
        <v>0</v>
      </c>
      <c r="V192" s="83">
        <v>0</v>
      </c>
      <c r="W192" s="83">
        <v>0</v>
      </c>
      <c r="X192" s="83">
        <v>0</v>
      </c>
      <c r="Y192" s="13"/>
      <c r="Z192" s="27">
        <f t="shared" si="182"/>
        <v>80</v>
      </c>
      <c r="AA192" s="27">
        <f t="shared" si="183"/>
        <v>0</v>
      </c>
      <c r="AB192" s="28">
        <f t="shared" si="184"/>
        <v>80</v>
      </c>
      <c r="AC192" s="1"/>
      <c r="AD192" s="29">
        <f t="shared" si="185"/>
        <v>14</v>
      </c>
      <c r="AE192" s="29">
        <f t="shared" si="186"/>
        <v>0</v>
      </c>
      <c r="AF192" s="29">
        <f t="shared" si="187"/>
        <v>12</v>
      </c>
      <c r="AG192" s="4">
        <f t="shared" si="188"/>
        <v>14</v>
      </c>
      <c r="AH192" s="4">
        <f t="shared" si="189"/>
        <v>12</v>
      </c>
      <c r="AI192" s="4">
        <f t="shared" si="190"/>
        <v>0</v>
      </c>
      <c r="AJ192" s="4">
        <f t="shared" si="191"/>
        <v>14</v>
      </c>
      <c r="AK192" s="4">
        <f t="shared" si="192"/>
        <v>14</v>
      </c>
      <c r="AL192" s="4">
        <f t="shared" si="193"/>
        <v>0</v>
      </c>
      <c r="AM192" s="4">
        <f t="shared" si="194"/>
        <v>0</v>
      </c>
      <c r="AN192" s="75">
        <f t="shared" si="195"/>
        <v>0</v>
      </c>
      <c r="AO192" s="4">
        <f t="shared" si="196"/>
        <v>0</v>
      </c>
      <c r="AP192" s="4">
        <f t="shared" si="197"/>
        <v>0</v>
      </c>
      <c r="AQ192" s="4">
        <f t="shared" si="198"/>
        <v>0</v>
      </c>
      <c r="AR192" s="4">
        <f t="shared" si="199"/>
        <v>0</v>
      </c>
      <c r="AS192" s="4">
        <f t="shared" si="200"/>
        <v>0</v>
      </c>
      <c r="AT192" s="4">
        <f t="shared" si="201"/>
        <v>0</v>
      </c>
      <c r="AU192" s="4">
        <f t="shared" si="202"/>
        <v>0</v>
      </c>
      <c r="AV192" s="4"/>
      <c r="AW192" s="30">
        <f t="shared" si="203"/>
        <v>0</v>
      </c>
      <c r="AX192" s="30">
        <f t="shared" si="204"/>
        <v>0</v>
      </c>
      <c r="AY192" s="31">
        <f t="shared" si="205"/>
        <v>0</v>
      </c>
      <c r="AZ192" s="32"/>
      <c r="BA192" s="32"/>
      <c r="BB192" s="32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ht="15" customHeight="1" x14ac:dyDescent="0.25">
      <c r="A193" s="1"/>
      <c r="B193" s="38">
        <f t="shared" si="181"/>
        <v>14</v>
      </c>
      <c r="C193" s="32" t="s">
        <v>192</v>
      </c>
      <c r="D193" s="32" t="s">
        <v>31</v>
      </c>
      <c r="E193" s="48"/>
      <c r="F193" s="85">
        <v>370</v>
      </c>
      <c r="G193" s="83">
        <v>0</v>
      </c>
      <c r="H193" s="83">
        <v>0</v>
      </c>
      <c r="I193" s="83">
        <v>0</v>
      </c>
      <c r="J193" s="83">
        <v>0</v>
      </c>
      <c r="K193" s="83">
        <v>0</v>
      </c>
      <c r="L193" s="83">
        <v>0</v>
      </c>
      <c r="M193" s="83">
        <v>0</v>
      </c>
      <c r="N193" s="83">
        <v>0</v>
      </c>
      <c r="O193" s="83">
        <v>0</v>
      </c>
      <c r="P193" s="83">
        <v>0</v>
      </c>
      <c r="Q193" s="83">
        <v>0</v>
      </c>
      <c r="R193" s="83">
        <v>0</v>
      </c>
      <c r="S193" s="83">
        <v>11</v>
      </c>
      <c r="T193" s="83">
        <v>15</v>
      </c>
      <c r="U193" s="83">
        <v>13</v>
      </c>
      <c r="V193" s="83">
        <v>8</v>
      </c>
      <c r="W193" s="83">
        <v>14</v>
      </c>
      <c r="X193" s="83">
        <v>13</v>
      </c>
      <c r="Y193" s="13"/>
      <c r="Z193" s="27">
        <f t="shared" si="182"/>
        <v>74</v>
      </c>
      <c r="AA193" s="27">
        <f t="shared" si="183"/>
        <v>0</v>
      </c>
      <c r="AB193" s="28">
        <f t="shared" si="184"/>
        <v>74</v>
      </c>
      <c r="AC193" s="1"/>
      <c r="AD193" s="29">
        <f t="shared" si="185"/>
        <v>0</v>
      </c>
      <c r="AE193" s="29">
        <f t="shared" si="186"/>
        <v>0</v>
      </c>
      <c r="AF193" s="29">
        <f t="shared" si="187"/>
        <v>0</v>
      </c>
      <c r="AG193" s="4">
        <f t="shared" si="188"/>
        <v>0</v>
      </c>
      <c r="AH193" s="4">
        <f t="shared" si="189"/>
        <v>0</v>
      </c>
      <c r="AI193" s="4">
        <f t="shared" si="190"/>
        <v>0</v>
      </c>
      <c r="AJ193" s="4">
        <f t="shared" si="191"/>
        <v>0</v>
      </c>
      <c r="AK193" s="4">
        <f t="shared" si="192"/>
        <v>0</v>
      </c>
      <c r="AL193" s="4">
        <f t="shared" si="193"/>
        <v>0</v>
      </c>
      <c r="AM193" s="4">
        <f t="shared" si="194"/>
        <v>0</v>
      </c>
      <c r="AN193" s="75">
        <f t="shared" si="195"/>
        <v>0</v>
      </c>
      <c r="AO193" s="4">
        <f t="shared" si="196"/>
        <v>0</v>
      </c>
      <c r="AP193" s="4">
        <f t="shared" si="197"/>
        <v>11</v>
      </c>
      <c r="AQ193" s="4">
        <f t="shared" si="198"/>
        <v>15</v>
      </c>
      <c r="AR193" s="4">
        <f t="shared" si="199"/>
        <v>13</v>
      </c>
      <c r="AS193" s="4">
        <f t="shared" si="200"/>
        <v>8</v>
      </c>
      <c r="AT193" s="4">
        <f t="shared" si="201"/>
        <v>14</v>
      </c>
      <c r="AU193" s="4">
        <f t="shared" si="202"/>
        <v>13</v>
      </c>
      <c r="AV193" s="4"/>
      <c r="AW193" s="30">
        <f t="shared" si="203"/>
        <v>0</v>
      </c>
      <c r="AX193" s="30">
        <f t="shared" si="204"/>
        <v>0</v>
      </c>
      <c r="AY193" s="31">
        <f t="shared" si="205"/>
        <v>0</v>
      </c>
      <c r="AZ193" s="32"/>
      <c r="BA193" s="32"/>
      <c r="BB193" s="32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ht="15" customHeight="1" x14ac:dyDescent="0.25">
      <c r="A194" s="1"/>
      <c r="B194" s="38">
        <f t="shared" si="181"/>
        <v>15</v>
      </c>
      <c r="C194" s="32" t="s">
        <v>200</v>
      </c>
      <c r="D194" s="32" t="s">
        <v>199</v>
      </c>
      <c r="E194" s="48"/>
      <c r="F194" s="85">
        <v>837</v>
      </c>
      <c r="G194" s="83">
        <v>0</v>
      </c>
      <c r="H194" s="83">
        <v>13</v>
      </c>
      <c r="I194" s="83">
        <v>10</v>
      </c>
      <c r="J194" s="83">
        <v>0</v>
      </c>
      <c r="K194" s="83">
        <v>9</v>
      </c>
      <c r="L194" s="83">
        <v>14</v>
      </c>
      <c r="M194" s="83">
        <v>0</v>
      </c>
      <c r="N194" s="83">
        <v>10</v>
      </c>
      <c r="O194" s="83">
        <v>13</v>
      </c>
      <c r="P194" s="83">
        <v>0</v>
      </c>
      <c r="Q194" s="83">
        <v>0</v>
      </c>
      <c r="R194" s="83">
        <v>0</v>
      </c>
      <c r="S194" s="83">
        <v>0</v>
      </c>
      <c r="T194" s="83">
        <v>0</v>
      </c>
      <c r="U194" s="83">
        <v>0</v>
      </c>
      <c r="V194" s="83">
        <v>0</v>
      </c>
      <c r="W194" s="83">
        <v>0</v>
      </c>
      <c r="X194" s="83">
        <v>0</v>
      </c>
      <c r="Y194" s="13"/>
      <c r="Z194" s="27">
        <f t="shared" si="182"/>
        <v>69</v>
      </c>
      <c r="AA194" s="27">
        <f t="shared" si="183"/>
        <v>0</v>
      </c>
      <c r="AB194" s="28">
        <f t="shared" si="184"/>
        <v>69</v>
      </c>
      <c r="AC194" s="1"/>
      <c r="AD194" s="29">
        <f t="shared" si="185"/>
        <v>0</v>
      </c>
      <c r="AE194" s="29">
        <f t="shared" si="186"/>
        <v>13</v>
      </c>
      <c r="AF194" s="29">
        <f t="shared" si="187"/>
        <v>10</v>
      </c>
      <c r="AG194" s="4">
        <f t="shared" si="188"/>
        <v>0</v>
      </c>
      <c r="AH194" s="4">
        <f t="shared" si="189"/>
        <v>9</v>
      </c>
      <c r="AI194" s="4">
        <f t="shared" si="190"/>
        <v>14</v>
      </c>
      <c r="AJ194" s="4">
        <f t="shared" si="191"/>
        <v>0</v>
      </c>
      <c r="AK194" s="4">
        <f t="shared" si="192"/>
        <v>10</v>
      </c>
      <c r="AL194" s="4">
        <f t="shared" si="193"/>
        <v>13</v>
      </c>
      <c r="AM194" s="4">
        <f t="shared" si="194"/>
        <v>0</v>
      </c>
      <c r="AN194" s="75">
        <f t="shared" si="195"/>
        <v>0</v>
      </c>
      <c r="AO194" s="4">
        <f t="shared" si="196"/>
        <v>0</v>
      </c>
      <c r="AP194" s="4">
        <f t="shared" si="197"/>
        <v>0</v>
      </c>
      <c r="AQ194" s="4">
        <f t="shared" si="198"/>
        <v>0</v>
      </c>
      <c r="AR194" s="4">
        <f t="shared" si="199"/>
        <v>0</v>
      </c>
      <c r="AS194" s="4">
        <f t="shared" si="200"/>
        <v>0</v>
      </c>
      <c r="AT194" s="4">
        <f t="shared" si="201"/>
        <v>0</v>
      </c>
      <c r="AU194" s="4">
        <f t="shared" si="202"/>
        <v>0</v>
      </c>
      <c r="AV194" s="4"/>
      <c r="AW194" s="30">
        <f t="shared" si="203"/>
        <v>0</v>
      </c>
      <c r="AX194" s="30">
        <f t="shared" si="204"/>
        <v>0</v>
      </c>
      <c r="AY194" s="31">
        <f t="shared" si="205"/>
        <v>0</v>
      </c>
      <c r="AZ194" s="32"/>
      <c r="BA194" s="32"/>
      <c r="BB194" s="32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ht="15" customHeight="1" x14ac:dyDescent="0.25">
      <c r="A195" s="1"/>
      <c r="B195" s="38">
        <f t="shared" si="181"/>
        <v>16</v>
      </c>
      <c r="C195" s="32" t="s">
        <v>188</v>
      </c>
      <c r="D195" s="32" t="s">
        <v>28</v>
      </c>
      <c r="E195" s="48"/>
      <c r="F195" s="85">
        <v>153</v>
      </c>
      <c r="G195" s="83">
        <v>4</v>
      </c>
      <c r="H195" s="83">
        <v>7</v>
      </c>
      <c r="I195" s="83">
        <v>3</v>
      </c>
      <c r="J195" s="83">
        <v>6</v>
      </c>
      <c r="K195" s="83">
        <v>4</v>
      </c>
      <c r="L195" s="83">
        <v>9</v>
      </c>
      <c r="M195" s="83">
        <v>4</v>
      </c>
      <c r="N195" s="83">
        <v>5</v>
      </c>
      <c r="O195" s="83">
        <v>9</v>
      </c>
      <c r="P195" s="83">
        <v>0</v>
      </c>
      <c r="Q195" s="83">
        <v>0</v>
      </c>
      <c r="R195" s="83">
        <v>0</v>
      </c>
      <c r="S195" s="83">
        <v>0</v>
      </c>
      <c r="T195" s="83">
        <v>0</v>
      </c>
      <c r="U195" s="83">
        <v>0</v>
      </c>
      <c r="V195" s="83">
        <v>0</v>
      </c>
      <c r="W195" s="83">
        <v>0</v>
      </c>
      <c r="X195" s="83">
        <v>0</v>
      </c>
      <c r="Y195" s="13"/>
      <c r="Z195" s="27">
        <f t="shared" si="182"/>
        <v>51</v>
      </c>
      <c r="AA195" s="27">
        <f t="shared" si="183"/>
        <v>0</v>
      </c>
      <c r="AB195" s="28">
        <f t="shared" si="184"/>
        <v>51</v>
      </c>
      <c r="AC195" s="1"/>
      <c r="AD195" s="29">
        <f t="shared" si="185"/>
        <v>4</v>
      </c>
      <c r="AE195" s="29">
        <f t="shared" si="186"/>
        <v>7</v>
      </c>
      <c r="AF195" s="29">
        <f t="shared" si="187"/>
        <v>3</v>
      </c>
      <c r="AG195" s="4">
        <f t="shared" si="188"/>
        <v>6</v>
      </c>
      <c r="AH195" s="4">
        <f t="shared" si="189"/>
        <v>4</v>
      </c>
      <c r="AI195" s="4">
        <f t="shared" si="190"/>
        <v>9</v>
      </c>
      <c r="AJ195" s="4">
        <f t="shared" si="191"/>
        <v>4</v>
      </c>
      <c r="AK195" s="4">
        <f t="shared" si="192"/>
        <v>5</v>
      </c>
      <c r="AL195" s="4">
        <f t="shared" si="193"/>
        <v>9</v>
      </c>
      <c r="AM195" s="4">
        <f t="shared" si="194"/>
        <v>0</v>
      </c>
      <c r="AN195" s="75">
        <f t="shared" si="195"/>
        <v>0</v>
      </c>
      <c r="AO195" s="4">
        <f t="shared" si="196"/>
        <v>0</v>
      </c>
      <c r="AP195" s="4">
        <f t="shared" si="197"/>
        <v>0</v>
      </c>
      <c r="AQ195" s="4">
        <f t="shared" si="198"/>
        <v>0</v>
      </c>
      <c r="AR195" s="4">
        <f t="shared" si="199"/>
        <v>0</v>
      </c>
      <c r="AS195" s="4">
        <f t="shared" si="200"/>
        <v>0</v>
      </c>
      <c r="AT195" s="4">
        <f t="shared" si="201"/>
        <v>0</v>
      </c>
      <c r="AU195" s="4">
        <f t="shared" si="202"/>
        <v>0</v>
      </c>
      <c r="AV195" s="4"/>
      <c r="AW195" s="30">
        <f t="shared" si="203"/>
        <v>0</v>
      </c>
      <c r="AX195" s="30">
        <f t="shared" si="204"/>
        <v>0</v>
      </c>
      <c r="AY195" s="31">
        <f t="shared" si="205"/>
        <v>0</v>
      </c>
      <c r="AZ195" s="32"/>
      <c r="BA195" s="32"/>
      <c r="BB195" s="32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ht="15" customHeight="1" thickBot="1" x14ac:dyDescent="0.3">
      <c r="A196" s="1"/>
      <c r="B196" s="38">
        <f t="shared" si="181"/>
        <v>17</v>
      </c>
      <c r="C196" s="198" t="s">
        <v>195</v>
      </c>
      <c r="D196" s="198" t="s">
        <v>19</v>
      </c>
      <c r="E196" s="48"/>
      <c r="F196" s="199">
        <v>589</v>
      </c>
      <c r="G196" s="83">
        <v>5</v>
      </c>
      <c r="H196" s="83">
        <v>6</v>
      </c>
      <c r="I196" s="83">
        <v>4</v>
      </c>
      <c r="J196" s="83">
        <v>0</v>
      </c>
      <c r="K196" s="83">
        <v>0</v>
      </c>
      <c r="L196" s="83">
        <v>0</v>
      </c>
      <c r="M196" s="83">
        <v>5</v>
      </c>
      <c r="N196" s="83">
        <v>6</v>
      </c>
      <c r="O196" s="83">
        <v>0</v>
      </c>
      <c r="P196" s="83">
        <v>10</v>
      </c>
      <c r="Q196" s="83">
        <v>0</v>
      </c>
      <c r="R196" s="83">
        <v>10</v>
      </c>
      <c r="S196" s="83">
        <v>0</v>
      </c>
      <c r="T196" s="83">
        <v>0</v>
      </c>
      <c r="U196" s="83">
        <v>0</v>
      </c>
      <c r="V196" s="83">
        <v>0</v>
      </c>
      <c r="W196" s="83">
        <v>0</v>
      </c>
      <c r="X196" s="83">
        <v>0</v>
      </c>
      <c r="Y196" s="13"/>
      <c r="Z196" s="27">
        <f t="shared" si="182"/>
        <v>46</v>
      </c>
      <c r="AA196" s="27">
        <f t="shared" si="183"/>
        <v>0</v>
      </c>
      <c r="AB196" s="28">
        <f t="shared" si="184"/>
        <v>46</v>
      </c>
      <c r="AC196" s="1"/>
      <c r="AD196" s="29">
        <f t="shared" si="185"/>
        <v>5</v>
      </c>
      <c r="AE196" s="29">
        <f t="shared" si="186"/>
        <v>6</v>
      </c>
      <c r="AF196" s="29">
        <f t="shared" si="187"/>
        <v>4</v>
      </c>
      <c r="AG196" s="4">
        <f t="shared" si="188"/>
        <v>0</v>
      </c>
      <c r="AH196" s="4">
        <f t="shared" si="189"/>
        <v>0</v>
      </c>
      <c r="AI196" s="4">
        <f t="shared" si="190"/>
        <v>0</v>
      </c>
      <c r="AJ196" s="4">
        <f t="shared" si="191"/>
        <v>5</v>
      </c>
      <c r="AK196" s="4">
        <f t="shared" si="192"/>
        <v>6</v>
      </c>
      <c r="AL196" s="4">
        <f t="shared" si="193"/>
        <v>0</v>
      </c>
      <c r="AM196" s="4">
        <f t="shared" si="194"/>
        <v>10</v>
      </c>
      <c r="AN196" s="75">
        <f t="shared" si="195"/>
        <v>0</v>
      </c>
      <c r="AO196" s="4">
        <f t="shared" si="196"/>
        <v>10</v>
      </c>
      <c r="AP196" s="4">
        <f t="shared" si="197"/>
        <v>0</v>
      </c>
      <c r="AQ196" s="4">
        <f t="shared" si="198"/>
        <v>0</v>
      </c>
      <c r="AR196" s="4">
        <f t="shared" si="199"/>
        <v>0</v>
      </c>
      <c r="AS196" s="4">
        <f t="shared" si="200"/>
        <v>0</v>
      </c>
      <c r="AT196" s="4">
        <f t="shared" si="201"/>
        <v>0</v>
      </c>
      <c r="AU196" s="4">
        <f t="shared" si="202"/>
        <v>0</v>
      </c>
      <c r="AV196" s="4"/>
      <c r="AW196" s="30">
        <f t="shared" si="203"/>
        <v>0</v>
      </c>
      <c r="AX196" s="30">
        <f t="shared" si="204"/>
        <v>0</v>
      </c>
      <c r="AY196" s="31">
        <f t="shared" si="205"/>
        <v>0</v>
      </c>
      <c r="AZ196" s="32"/>
      <c r="BA196" s="32"/>
      <c r="BB196" s="32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5"/>
      <c r="R197" s="1"/>
      <c r="S197" s="85"/>
      <c r="T197" s="1"/>
      <c r="U197" s="1"/>
      <c r="V197" s="1"/>
      <c r="W197" s="1"/>
      <c r="X197" s="1"/>
      <c r="Y197" s="1"/>
      <c r="Z197" s="1">
        <f t="shared" ref="Z197" si="206">SUM(G197:X197)</f>
        <v>0</v>
      </c>
      <c r="AA197" s="1"/>
      <c r="AB197" s="1"/>
      <c r="AC197" s="1"/>
      <c r="AD197" s="1">
        <f>G197</f>
        <v>0</v>
      </c>
      <c r="AE197" s="1"/>
      <c r="AF197" s="1"/>
      <c r="AG197" s="1"/>
      <c r="AH197" s="1"/>
      <c r="AI197" s="1"/>
      <c r="AJ197" s="1"/>
      <c r="AK197" s="1"/>
      <c r="AL197" s="1"/>
      <c r="AM197" s="1"/>
      <c r="AN197" s="75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75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5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75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75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ht="16.5" customHeight="1" thickBot="1" x14ac:dyDescent="0.3">
      <c r="A201" s="4"/>
      <c r="B201" s="4"/>
      <c r="C201" s="88" t="s">
        <v>203</v>
      </c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5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75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ht="13.5" customHeight="1" thickBot="1" x14ac:dyDescent="0.25">
      <c r="A202" s="4"/>
      <c r="B202" s="4"/>
      <c r="C202" s="4"/>
      <c r="D202" s="4"/>
      <c r="E202" s="4"/>
      <c r="F202" s="4">
        <v>28</v>
      </c>
      <c r="G202" s="234" t="s">
        <v>1</v>
      </c>
      <c r="H202" s="235"/>
      <c r="I202" s="236"/>
      <c r="J202" s="234" t="s">
        <v>2</v>
      </c>
      <c r="K202" s="235"/>
      <c r="L202" s="236"/>
      <c r="M202" s="234" t="s">
        <v>3</v>
      </c>
      <c r="N202" s="235"/>
      <c r="O202" s="236"/>
      <c r="P202" s="234" t="s">
        <v>4</v>
      </c>
      <c r="Q202" s="237"/>
      <c r="R202" s="236"/>
      <c r="S202" s="234" t="s">
        <v>5</v>
      </c>
      <c r="T202" s="235"/>
      <c r="U202" s="238"/>
      <c r="V202" s="234" t="s">
        <v>6</v>
      </c>
      <c r="W202" s="235"/>
      <c r="X202" s="238"/>
      <c r="Y202" s="5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75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ht="13.5" customHeight="1" thickBot="1" x14ac:dyDescent="0.25">
      <c r="A203" s="4"/>
      <c r="B203" s="4"/>
      <c r="C203" s="4"/>
      <c r="D203" s="4"/>
      <c r="E203" s="4"/>
      <c r="F203" s="4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7"/>
      <c r="W203" s="12"/>
      <c r="X203" s="6"/>
      <c r="Y203" s="5"/>
      <c r="Z203" s="13"/>
      <c r="AA203" s="13"/>
      <c r="AB203" s="21" t="s">
        <v>7</v>
      </c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75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ht="13.5" customHeight="1" thickBot="1" x14ac:dyDescent="0.25">
      <c r="A204" s="4"/>
      <c r="B204" s="78" t="s">
        <v>8</v>
      </c>
      <c r="C204" s="79" t="s">
        <v>9</v>
      </c>
      <c r="D204" s="80" t="s">
        <v>10</v>
      </c>
      <c r="E204" s="81" t="s">
        <v>11</v>
      </c>
      <c r="F204" s="81" t="s">
        <v>12</v>
      </c>
      <c r="G204" s="21" t="s">
        <v>13</v>
      </c>
      <c r="H204" s="21" t="s">
        <v>13</v>
      </c>
      <c r="I204" s="21" t="s">
        <v>13</v>
      </c>
      <c r="J204" s="21" t="s">
        <v>13</v>
      </c>
      <c r="K204" s="21" t="s">
        <v>13</v>
      </c>
      <c r="L204" s="21" t="s">
        <v>13</v>
      </c>
      <c r="M204" s="21" t="s">
        <v>13</v>
      </c>
      <c r="N204" s="21" t="s">
        <v>13</v>
      </c>
      <c r="O204" s="21" t="s">
        <v>13</v>
      </c>
      <c r="P204" s="21" t="s">
        <v>13</v>
      </c>
      <c r="Q204" s="91"/>
      <c r="R204" s="21" t="s">
        <v>13</v>
      </c>
      <c r="S204" s="21" t="s">
        <v>13</v>
      </c>
      <c r="T204" s="21"/>
      <c r="U204" s="21" t="s">
        <v>13</v>
      </c>
      <c r="V204" s="21" t="s">
        <v>13</v>
      </c>
      <c r="W204" s="21" t="s">
        <v>13</v>
      </c>
      <c r="X204" s="21" t="s">
        <v>13</v>
      </c>
      <c r="Y204" s="5"/>
      <c r="Z204" s="22" t="s">
        <v>7</v>
      </c>
      <c r="AA204" s="21" t="s">
        <v>15</v>
      </c>
      <c r="AB204" s="7" t="s">
        <v>16</v>
      </c>
      <c r="AC204" s="4"/>
      <c r="AD204" s="4">
        <v>1</v>
      </c>
      <c r="AE204" s="4">
        <v>2</v>
      </c>
      <c r="AF204" s="4">
        <v>3</v>
      </c>
      <c r="AG204" s="4">
        <v>4</v>
      </c>
      <c r="AH204" s="4">
        <v>5</v>
      </c>
      <c r="AI204" s="4">
        <v>6</v>
      </c>
      <c r="AJ204" s="4">
        <v>7</v>
      </c>
      <c r="AK204" s="4">
        <v>8</v>
      </c>
      <c r="AL204" s="4">
        <v>9</v>
      </c>
      <c r="AM204" s="4">
        <v>10</v>
      </c>
      <c r="AN204" s="4">
        <v>11</v>
      </c>
      <c r="AO204" s="4">
        <v>12</v>
      </c>
      <c r="AP204" s="4">
        <v>13</v>
      </c>
      <c r="AQ204" s="4">
        <v>14</v>
      </c>
      <c r="AR204" s="4">
        <v>15</v>
      </c>
      <c r="AS204" s="4">
        <v>16</v>
      </c>
      <c r="AT204" s="4">
        <v>17</v>
      </c>
      <c r="AU204" s="4">
        <v>18</v>
      </c>
      <c r="AV204" s="4"/>
      <c r="AW204" s="83">
        <f>SMALL(AD204:AF204,$AD$300)</f>
        <v>1</v>
      </c>
      <c r="AX204" s="13">
        <v>2</v>
      </c>
      <c r="AY204" s="4">
        <v>3</v>
      </c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ht="14.25" customHeight="1" x14ac:dyDescent="0.25">
      <c r="A205" s="37"/>
      <c r="B205" s="200">
        <f t="shared" ref="B205:B232" si="207">IF(AB205=" ",0,RANK(AB205,$AB$205:$AB$232,0))</f>
        <v>1</v>
      </c>
      <c r="C205" s="129" t="s">
        <v>233</v>
      </c>
      <c r="D205" s="129" t="s">
        <v>17</v>
      </c>
      <c r="E205" s="206"/>
      <c r="F205" s="202">
        <v>829</v>
      </c>
      <c r="G205" s="74">
        <v>25</v>
      </c>
      <c r="H205" s="74">
        <v>0</v>
      </c>
      <c r="I205" s="74">
        <v>25</v>
      </c>
      <c r="J205" s="74">
        <v>0</v>
      </c>
      <c r="K205" s="74">
        <v>0</v>
      </c>
      <c r="L205" s="74">
        <v>27</v>
      </c>
      <c r="M205" s="74">
        <v>27</v>
      </c>
      <c r="N205" s="74">
        <v>24</v>
      </c>
      <c r="O205" s="74">
        <v>27</v>
      </c>
      <c r="P205" s="74">
        <v>27</v>
      </c>
      <c r="Q205" s="74">
        <v>28</v>
      </c>
      <c r="R205" s="74">
        <v>26</v>
      </c>
      <c r="S205" s="74">
        <v>25</v>
      </c>
      <c r="T205" s="74">
        <v>24</v>
      </c>
      <c r="U205" s="74">
        <v>24</v>
      </c>
      <c r="V205" s="74">
        <v>25</v>
      </c>
      <c r="W205" s="74">
        <v>28</v>
      </c>
      <c r="X205" s="74">
        <v>27</v>
      </c>
      <c r="Y205" s="13"/>
      <c r="Z205" s="74">
        <f t="shared" ref="Z205:Z232" si="208">SUM(G205:X205)</f>
        <v>389</v>
      </c>
      <c r="AA205" s="74">
        <f t="shared" ref="AA205:AA232" si="209">AW205+AX205+AY205</f>
        <v>0</v>
      </c>
      <c r="AB205" s="28">
        <f t="shared" ref="AB205:AB232" si="210">(Z205-AA205)</f>
        <v>389</v>
      </c>
      <c r="AC205" s="4"/>
      <c r="AD205" s="29">
        <f t="shared" ref="AD205:AD232" si="211">G205</f>
        <v>25</v>
      </c>
      <c r="AE205" s="29">
        <f t="shared" ref="AE205:AE232" si="212">H205</f>
        <v>0</v>
      </c>
      <c r="AF205" s="29">
        <f t="shared" ref="AF205:AF232" si="213">I205</f>
        <v>25</v>
      </c>
      <c r="AG205" s="4">
        <f t="shared" ref="AG205:AG232" si="214">J205</f>
        <v>0</v>
      </c>
      <c r="AH205" s="4">
        <f t="shared" ref="AH205:AH232" si="215">K205</f>
        <v>0</v>
      </c>
      <c r="AI205" s="4">
        <f t="shared" ref="AI205:AI232" si="216">L205</f>
        <v>27</v>
      </c>
      <c r="AJ205" s="4">
        <f t="shared" ref="AJ205:AJ232" si="217">M205</f>
        <v>27</v>
      </c>
      <c r="AK205" s="4">
        <f t="shared" ref="AK205:AK232" si="218">N205</f>
        <v>24</v>
      </c>
      <c r="AL205" s="4">
        <f t="shared" ref="AL205:AL232" si="219">O205</f>
        <v>27</v>
      </c>
      <c r="AM205" s="4">
        <f t="shared" ref="AM205:AM232" si="220">P205</f>
        <v>27</v>
      </c>
      <c r="AN205" s="75">
        <f t="shared" ref="AN205:AN232" si="221">Q205</f>
        <v>28</v>
      </c>
      <c r="AO205" s="4">
        <f t="shared" ref="AO205:AO232" si="222">R205</f>
        <v>26</v>
      </c>
      <c r="AP205" s="4">
        <f t="shared" ref="AP205:AP232" si="223">S205</f>
        <v>25</v>
      </c>
      <c r="AQ205" s="4">
        <f t="shared" ref="AQ205:AQ232" si="224">T205</f>
        <v>24</v>
      </c>
      <c r="AR205" s="4">
        <f t="shared" ref="AR205:AR232" si="225">U205</f>
        <v>24</v>
      </c>
      <c r="AS205" s="4">
        <f t="shared" ref="AS205:AS232" si="226">V205</f>
        <v>25</v>
      </c>
      <c r="AT205" s="4">
        <f t="shared" ref="AT205:AT232" si="227">W205</f>
        <v>28</v>
      </c>
      <c r="AU205" s="4">
        <f t="shared" ref="AU205:AU232" si="228">X205</f>
        <v>27</v>
      </c>
      <c r="AV205" s="4"/>
      <c r="AW205" s="30">
        <f t="shared" ref="AW205:AW232" si="229">SMALL(AD205:AU205,$AD$300)</f>
        <v>0</v>
      </c>
      <c r="AX205" s="30">
        <f t="shared" ref="AX205:AX232" si="230">SMALL(AD205:AU205,$AE$300)</f>
        <v>0</v>
      </c>
      <c r="AY205" s="31">
        <f t="shared" ref="AY205:AY232" si="231">SMALL(AD205:AU205,$AF$300)</f>
        <v>0</v>
      </c>
      <c r="AZ205" s="32"/>
      <c r="BA205" s="32"/>
      <c r="BB205" s="32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ht="15" customHeight="1" x14ac:dyDescent="0.25">
      <c r="A206" s="37"/>
      <c r="B206" s="200">
        <f t="shared" si="207"/>
        <v>2</v>
      </c>
      <c r="C206" s="132" t="s">
        <v>230</v>
      </c>
      <c r="D206" s="132" t="s">
        <v>17</v>
      </c>
      <c r="E206" s="206"/>
      <c r="F206" s="204">
        <v>820</v>
      </c>
      <c r="G206" s="74">
        <v>28</v>
      </c>
      <c r="H206" s="74">
        <v>0</v>
      </c>
      <c r="I206" s="74">
        <v>28</v>
      </c>
      <c r="J206" s="74">
        <v>28</v>
      </c>
      <c r="K206" s="74">
        <v>28</v>
      </c>
      <c r="L206" s="74">
        <v>0</v>
      </c>
      <c r="M206" s="74">
        <v>26</v>
      </c>
      <c r="N206" s="74">
        <v>28</v>
      </c>
      <c r="O206" s="74">
        <v>24</v>
      </c>
      <c r="P206" s="74">
        <v>28</v>
      </c>
      <c r="Q206" s="74">
        <v>0</v>
      </c>
      <c r="R206" s="74">
        <v>28</v>
      </c>
      <c r="S206" s="74">
        <v>27</v>
      </c>
      <c r="T206" s="74">
        <v>0</v>
      </c>
      <c r="U206" s="74">
        <v>25</v>
      </c>
      <c r="V206" s="74">
        <v>27</v>
      </c>
      <c r="W206" s="74">
        <v>27</v>
      </c>
      <c r="X206" s="74">
        <v>28</v>
      </c>
      <c r="Y206" s="13"/>
      <c r="Z206" s="74">
        <f t="shared" si="208"/>
        <v>380</v>
      </c>
      <c r="AA206" s="74">
        <f t="shared" si="209"/>
        <v>0</v>
      </c>
      <c r="AB206" s="28">
        <f t="shared" si="210"/>
        <v>380</v>
      </c>
      <c r="AC206" s="4"/>
      <c r="AD206" s="29">
        <f t="shared" si="211"/>
        <v>28</v>
      </c>
      <c r="AE206" s="29">
        <f t="shared" si="212"/>
        <v>0</v>
      </c>
      <c r="AF206" s="29">
        <f t="shared" si="213"/>
        <v>28</v>
      </c>
      <c r="AG206" s="4">
        <f t="shared" si="214"/>
        <v>28</v>
      </c>
      <c r="AH206" s="4">
        <f t="shared" si="215"/>
        <v>28</v>
      </c>
      <c r="AI206" s="4">
        <f t="shared" si="216"/>
        <v>0</v>
      </c>
      <c r="AJ206" s="4">
        <f t="shared" si="217"/>
        <v>26</v>
      </c>
      <c r="AK206" s="4">
        <f t="shared" si="218"/>
        <v>28</v>
      </c>
      <c r="AL206" s="4">
        <f t="shared" si="219"/>
        <v>24</v>
      </c>
      <c r="AM206" s="4">
        <f t="shared" si="220"/>
        <v>28</v>
      </c>
      <c r="AN206" s="75">
        <f t="shared" si="221"/>
        <v>0</v>
      </c>
      <c r="AO206" s="4">
        <f t="shared" si="222"/>
        <v>28</v>
      </c>
      <c r="AP206" s="4">
        <f t="shared" si="223"/>
        <v>27</v>
      </c>
      <c r="AQ206" s="4">
        <f t="shared" si="224"/>
        <v>0</v>
      </c>
      <c r="AR206" s="4">
        <f t="shared" si="225"/>
        <v>25</v>
      </c>
      <c r="AS206" s="4">
        <f t="shared" si="226"/>
        <v>27</v>
      </c>
      <c r="AT206" s="4">
        <f t="shared" si="227"/>
        <v>27</v>
      </c>
      <c r="AU206" s="4">
        <f t="shared" si="228"/>
        <v>28</v>
      </c>
      <c r="AV206" s="4"/>
      <c r="AW206" s="30">
        <f t="shared" si="229"/>
        <v>0</v>
      </c>
      <c r="AX206" s="30">
        <f t="shared" si="230"/>
        <v>0</v>
      </c>
      <c r="AY206" s="31">
        <f t="shared" si="231"/>
        <v>0</v>
      </c>
      <c r="AZ206" s="32"/>
      <c r="BA206" s="32"/>
      <c r="BB206" s="32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ht="15" customHeight="1" x14ac:dyDescent="0.25">
      <c r="A207" s="37"/>
      <c r="B207" s="200">
        <f t="shared" si="207"/>
        <v>3</v>
      </c>
      <c r="C207" s="132" t="s">
        <v>231</v>
      </c>
      <c r="D207" s="132" t="s">
        <v>17</v>
      </c>
      <c r="E207" s="206"/>
      <c r="F207" s="204">
        <v>822</v>
      </c>
      <c r="G207" s="74">
        <v>24</v>
      </c>
      <c r="H207" s="74">
        <v>26</v>
      </c>
      <c r="I207" s="74">
        <v>22</v>
      </c>
      <c r="J207" s="74">
        <v>22</v>
      </c>
      <c r="K207" s="74">
        <v>25</v>
      </c>
      <c r="L207" s="74">
        <v>28</v>
      </c>
      <c r="M207" s="74">
        <v>22</v>
      </c>
      <c r="N207" s="74">
        <v>21</v>
      </c>
      <c r="O207" s="74">
        <v>16</v>
      </c>
      <c r="P207" s="74">
        <v>24</v>
      </c>
      <c r="Q207" s="74">
        <v>18</v>
      </c>
      <c r="R207" s="74">
        <v>27</v>
      </c>
      <c r="S207" s="74">
        <v>23</v>
      </c>
      <c r="T207" s="74">
        <v>23</v>
      </c>
      <c r="U207" s="74">
        <v>27</v>
      </c>
      <c r="V207" s="74">
        <v>28</v>
      </c>
      <c r="W207" s="74">
        <v>22</v>
      </c>
      <c r="X207" s="74">
        <v>26</v>
      </c>
      <c r="Y207" s="13"/>
      <c r="Z207" s="74">
        <f t="shared" si="208"/>
        <v>424</v>
      </c>
      <c r="AA207" s="74">
        <f t="shared" si="209"/>
        <v>55</v>
      </c>
      <c r="AB207" s="28">
        <f t="shared" si="210"/>
        <v>369</v>
      </c>
      <c r="AC207" s="4"/>
      <c r="AD207" s="29">
        <f t="shared" si="211"/>
        <v>24</v>
      </c>
      <c r="AE207" s="29">
        <f t="shared" si="212"/>
        <v>26</v>
      </c>
      <c r="AF207" s="29">
        <f t="shared" si="213"/>
        <v>22</v>
      </c>
      <c r="AG207" s="4">
        <f t="shared" si="214"/>
        <v>22</v>
      </c>
      <c r="AH207" s="4">
        <f t="shared" si="215"/>
        <v>25</v>
      </c>
      <c r="AI207" s="4">
        <f t="shared" si="216"/>
        <v>28</v>
      </c>
      <c r="AJ207" s="4">
        <f t="shared" si="217"/>
        <v>22</v>
      </c>
      <c r="AK207" s="4">
        <f t="shared" si="218"/>
        <v>21</v>
      </c>
      <c r="AL207" s="4">
        <f t="shared" si="219"/>
        <v>16</v>
      </c>
      <c r="AM207" s="4">
        <f t="shared" si="220"/>
        <v>24</v>
      </c>
      <c r="AN207" s="75">
        <f t="shared" si="221"/>
        <v>18</v>
      </c>
      <c r="AO207" s="4">
        <f t="shared" si="222"/>
        <v>27</v>
      </c>
      <c r="AP207" s="4">
        <f t="shared" si="223"/>
        <v>23</v>
      </c>
      <c r="AQ207" s="4">
        <f t="shared" si="224"/>
        <v>23</v>
      </c>
      <c r="AR207" s="4">
        <f t="shared" si="225"/>
        <v>27</v>
      </c>
      <c r="AS207" s="4">
        <f t="shared" si="226"/>
        <v>28</v>
      </c>
      <c r="AT207" s="4">
        <f t="shared" si="227"/>
        <v>22</v>
      </c>
      <c r="AU207" s="4">
        <f t="shared" si="228"/>
        <v>26</v>
      </c>
      <c r="AV207" s="4"/>
      <c r="AW207" s="30">
        <f t="shared" si="229"/>
        <v>16</v>
      </c>
      <c r="AX207" s="30">
        <f t="shared" si="230"/>
        <v>18</v>
      </c>
      <c r="AY207" s="31">
        <f t="shared" si="231"/>
        <v>21</v>
      </c>
      <c r="AZ207" s="32"/>
      <c r="BA207" s="32"/>
      <c r="BB207" s="32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ht="15" customHeight="1" x14ac:dyDescent="0.25">
      <c r="A208" s="37"/>
      <c r="B208" s="200">
        <f t="shared" si="207"/>
        <v>4</v>
      </c>
      <c r="C208" s="132" t="s">
        <v>211</v>
      </c>
      <c r="D208" s="132" t="s">
        <v>53</v>
      </c>
      <c r="E208" s="206"/>
      <c r="F208" s="204">
        <v>123</v>
      </c>
      <c r="G208" s="74">
        <v>26</v>
      </c>
      <c r="H208" s="74">
        <v>0</v>
      </c>
      <c r="I208" s="74">
        <v>27</v>
      </c>
      <c r="J208" s="74">
        <v>25</v>
      </c>
      <c r="K208" s="74">
        <v>24</v>
      </c>
      <c r="L208" s="74">
        <v>0</v>
      </c>
      <c r="M208" s="74">
        <v>28</v>
      </c>
      <c r="N208" s="74">
        <v>27</v>
      </c>
      <c r="O208" s="74">
        <v>28</v>
      </c>
      <c r="P208" s="74">
        <v>26</v>
      </c>
      <c r="Q208" s="74">
        <v>21</v>
      </c>
      <c r="R208" s="74">
        <v>25</v>
      </c>
      <c r="S208" s="74">
        <v>24</v>
      </c>
      <c r="T208" s="74">
        <v>27</v>
      </c>
      <c r="U208" s="74">
        <v>26</v>
      </c>
      <c r="V208" s="74">
        <v>26</v>
      </c>
      <c r="W208" s="74">
        <v>0</v>
      </c>
      <c r="X208" s="74">
        <v>0</v>
      </c>
      <c r="Y208" s="13"/>
      <c r="Z208" s="74">
        <f t="shared" si="208"/>
        <v>360</v>
      </c>
      <c r="AA208" s="74">
        <f t="shared" si="209"/>
        <v>0</v>
      </c>
      <c r="AB208" s="28">
        <f t="shared" si="210"/>
        <v>360</v>
      </c>
      <c r="AC208" s="4"/>
      <c r="AD208" s="29">
        <f t="shared" si="211"/>
        <v>26</v>
      </c>
      <c r="AE208" s="29">
        <f t="shared" si="212"/>
        <v>0</v>
      </c>
      <c r="AF208" s="29">
        <f t="shared" si="213"/>
        <v>27</v>
      </c>
      <c r="AG208" s="4">
        <f t="shared" si="214"/>
        <v>25</v>
      </c>
      <c r="AH208" s="4">
        <f t="shared" si="215"/>
        <v>24</v>
      </c>
      <c r="AI208" s="4">
        <f t="shared" si="216"/>
        <v>0</v>
      </c>
      <c r="AJ208" s="4">
        <f t="shared" si="217"/>
        <v>28</v>
      </c>
      <c r="AK208" s="4">
        <f t="shared" si="218"/>
        <v>27</v>
      </c>
      <c r="AL208" s="4">
        <f t="shared" si="219"/>
        <v>28</v>
      </c>
      <c r="AM208" s="4">
        <f t="shared" si="220"/>
        <v>26</v>
      </c>
      <c r="AN208" s="75">
        <f t="shared" si="221"/>
        <v>21</v>
      </c>
      <c r="AO208" s="4">
        <f t="shared" si="222"/>
        <v>25</v>
      </c>
      <c r="AP208" s="4">
        <f t="shared" si="223"/>
        <v>24</v>
      </c>
      <c r="AQ208" s="4">
        <f t="shared" si="224"/>
        <v>27</v>
      </c>
      <c r="AR208" s="4">
        <f t="shared" si="225"/>
        <v>26</v>
      </c>
      <c r="AS208" s="4">
        <f t="shared" si="226"/>
        <v>26</v>
      </c>
      <c r="AT208" s="4">
        <f t="shared" si="227"/>
        <v>0</v>
      </c>
      <c r="AU208" s="4">
        <f t="shared" si="228"/>
        <v>0</v>
      </c>
      <c r="AV208" s="4"/>
      <c r="AW208" s="30">
        <f t="shared" si="229"/>
        <v>0</v>
      </c>
      <c r="AX208" s="30">
        <f t="shared" si="230"/>
        <v>0</v>
      </c>
      <c r="AY208" s="31">
        <f t="shared" si="231"/>
        <v>0</v>
      </c>
      <c r="AZ208" s="32"/>
      <c r="BA208" s="32"/>
      <c r="BB208" s="32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ht="15" customHeight="1" x14ac:dyDescent="0.25">
      <c r="A209" s="37"/>
      <c r="B209" s="200">
        <f t="shared" si="207"/>
        <v>5</v>
      </c>
      <c r="C209" s="132" t="s">
        <v>232</v>
      </c>
      <c r="D209" s="132" t="s">
        <v>17</v>
      </c>
      <c r="E209" s="206"/>
      <c r="F209" s="204">
        <v>823</v>
      </c>
      <c r="G209" s="74">
        <v>23</v>
      </c>
      <c r="H209" s="74">
        <v>25</v>
      </c>
      <c r="I209" s="74">
        <v>23</v>
      </c>
      <c r="J209" s="74">
        <v>24</v>
      </c>
      <c r="K209" s="74">
        <v>23</v>
      </c>
      <c r="L209" s="74">
        <v>18</v>
      </c>
      <c r="M209" s="74">
        <v>24</v>
      </c>
      <c r="N209" s="74">
        <v>20</v>
      </c>
      <c r="O209" s="74">
        <v>26</v>
      </c>
      <c r="P209" s="74">
        <v>25</v>
      </c>
      <c r="Q209" s="74">
        <v>19</v>
      </c>
      <c r="R209" s="74">
        <v>24</v>
      </c>
      <c r="S209" s="74">
        <v>28</v>
      </c>
      <c r="T209" s="74">
        <v>14</v>
      </c>
      <c r="U209" s="74">
        <v>28</v>
      </c>
      <c r="V209" s="74">
        <v>23</v>
      </c>
      <c r="W209" s="74">
        <v>15</v>
      </c>
      <c r="X209" s="74">
        <v>24</v>
      </c>
      <c r="Y209" s="13"/>
      <c r="Z209" s="74">
        <f t="shared" si="208"/>
        <v>406</v>
      </c>
      <c r="AA209" s="74">
        <f t="shared" si="209"/>
        <v>47</v>
      </c>
      <c r="AB209" s="28">
        <f t="shared" si="210"/>
        <v>359</v>
      </c>
      <c r="AC209" s="4"/>
      <c r="AD209" s="29">
        <f t="shared" si="211"/>
        <v>23</v>
      </c>
      <c r="AE209" s="29">
        <f t="shared" si="212"/>
        <v>25</v>
      </c>
      <c r="AF209" s="29">
        <f t="shared" si="213"/>
        <v>23</v>
      </c>
      <c r="AG209" s="4">
        <f t="shared" si="214"/>
        <v>24</v>
      </c>
      <c r="AH209" s="4">
        <f t="shared" si="215"/>
        <v>23</v>
      </c>
      <c r="AI209" s="4">
        <f t="shared" si="216"/>
        <v>18</v>
      </c>
      <c r="AJ209" s="4">
        <f t="shared" si="217"/>
        <v>24</v>
      </c>
      <c r="AK209" s="4">
        <f t="shared" si="218"/>
        <v>20</v>
      </c>
      <c r="AL209" s="4">
        <f t="shared" si="219"/>
        <v>26</v>
      </c>
      <c r="AM209" s="4">
        <f t="shared" si="220"/>
        <v>25</v>
      </c>
      <c r="AN209" s="75">
        <f t="shared" si="221"/>
        <v>19</v>
      </c>
      <c r="AO209" s="4">
        <f t="shared" si="222"/>
        <v>24</v>
      </c>
      <c r="AP209" s="4">
        <f t="shared" si="223"/>
        <v>28</v>
      </c>
      <c r="AQ209" s="4">
        <f t="shared" si="224"/>
        <v>14</v>
      </c>
      <c r="AR209" s="4">
        <f t="shared" si="225"/>
        <v>28</v>
      </c>
      <c r="AS209" s="4">
        <f t="shared" si="226"/>
        <v>23</v>
      </c>
      <c r="AT209" s="4">
        <f t="shared" si="227"/>
        <v>15</v>
      </c>
      <c r="AU209" s="4">
        <f t="shared" si="228"/>
        <v>24</v>
      </c>
      <c r="AV209" s="4"/>
      <c r="AW209" s="30">
        <f t="shared" si="229"/>
        <v>14</v>
      </c>
      <c r="AX209" s="30">
        <f t="shared" si="230"/>
        <v>15</v>
      </c>
      <c r="AY209" s="31">
        <f t="shared" si="231"/>
        <v>18</v>
      </c>
      <c r="AZ209" s="32"/>
      <c r="BA209" s="32"/>
      <c r="BB209" s="32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ht="15" customHeight="1" x14ac:dyDescent="0.25">
      <c r="A210" s="37"/>
      <c r="B210" s="84">
        <f t="shared" si="207"/>
        <v>6</v>
      </c>
      <c r="C210" s="32" t="s">
        <v>220</v>
      </c>
      <c r="D210" s="32" t="s">
        <v>218</v>
      </c>
      <c r="E210" s="86"/>
      <c r="F210" s="85">
        <v>177</v>
      </c>
      <c r="G210" s="74">
        <v>22</v>
      </c>
      <c r="H210" s="74">
        <v>0</v>
      </c>
      <c r="I210" s="74">
        <v>17</v>
      </c>
      <c r="J210" s="74">
        <v>23</v>
      </c>
      <c r="K210" s="74">
        <v>22</v>
      </c>
      <c r="L210" s="74">
        <v>20</v>
      </c>
      <c r="M210" s="74">
        <v>23</v>
      </c>
      <c r="N210" s="74">
        <v>23</v>
      </c>
      <c r="O210" s="74">
        <v>18</v>
      </c>
      <c r="P210" s="74">
        <v>17</v>
      </c>
      <c r="Q210" s="74">
        <v>24</v>
      </c>
      <c r="R210" s="74">
        <v>22</v>
      </c>
      <c r="S210" s="74">
        <v>22</v>
      </c>
      <c r="T210" s="74">
        <v>26</v>
      </c>
      <c r="U210" s="74">
        <v>23</v>
      </c>
      <c r="V210" s="74">
        <v>24</v>
      </c>
      <c r="W210" s="74">
        <v>26</v>
      </c>
      <c r="X210" s="74">
        <v>25</v>
      </c>
      <c r="Y210" s="13"/>
      <c r="Z210" s="74">
        <f t="shared" si="208"/>
        <v>377</v>
      </c>
      <c r="AA210" s="74">
        <f t="shared" si="209"/>
        <v>34</v>
      </c>
      <c r="AB210" s="28">
        <f t="shared" si="210"/>
        <v>343</v>
      </c>
      <c r="AC210" s="4"/>
      <c r="AD210" s="29">
        <f t="shared" si="211"/>
        <v>22</v>
      </c>
      <c r="AE210" s="29">
        <f t="shared" si="212"/>
        <v>0</v>
      </c>
      <c r="AF210" s="29">
        <f t="shared" si="213"/>
        <v>17</v>
      </c>
      <c r="AG210" s="4">
        <f t="shared" si="214"/>
        <v>23</v>
      </c>
      <c r="AH210" s="4">
        <f t="shared" si="215"/>
        <v>22</v>
      </c>
      <c r="AI210" s="4">
        <f t="shared" si="216"/>
        <v>20</v>
      </c>
      <c r="AJ210" s="4">
        <f t="shared" si="217"/>
        <v>23</v>
      </c>
      <c r="AK210" s="4">
        <f t="shared" si="218"/>
        <v>23</v>
      </c>
      <c r="AL210" s="4">
        <f t="shared" si="219"/>
        <v>18</v>
      </c>
      <c r="AM210" s="4">
        <f t="shared" si="220"/>
        <v>17</v>
      </c>
      <c r="AN210" s="75">
        <f t="shared" si="221"/>
        <v>24</v>
      </c>
      <c r="AO210" s="4">
        <f t="shared" si="222"/>
        <v>22</v>
      </c>
      <c r="AP210" s="4">
        <f t="shared" si="223"/>
        <v>22</v>
      </c>
      <c r="AQ210" s="4">
        <f t="shared" si="224"/>
        <v>26</v>
      </c>
      <c r="AR210" s="4">
        <f t="shared" si="225"/>
        <v>23</v>
      </c>
      <c r="AS210" s="4">
        <f t="shared" si="226"/>
        <v>24</v>
      </c>
      <c r="AT210" s="4">
        <f t="shared" si="227"/>
        <v>26</v>
      </c>
      <c r="AU210" s="4">
        <f t="shared" si="228"/>
        <v>25</v>
      </c>
      <c r="AV210" s="4"/>
      <c r="AW210" s="30">
        <f t="shared" si="229"/>
        <v>0</v>
      </c>
      <c r="AX210" s="30">
        <f t="shared" si="230"/>
        <v>17</v>
      </c>
      <c r="AY210" s="31">
        <f t="shared" si="231"/>
        <v>17</v>
      </c>
      <c r="AZ210" s="32"/>
      <c r="BA210" s="32"/>
      <c r="BB210" s="32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ht="15" customHeight="1" x14ac:dyDescent="0.25">
      <c r="A211" s="37"/>
      <c r="B211" s="84">
        <f t="shared" si="207"/>
        <v>7</v>
      </c>
      <c r="C211" s="32" t="s">
        <v>234</v>
      </c>
      <c r="D211" s="32" t="s">
        <v>24</v>
      </c>
      <c r="E211" s="86"/>
      <c r="F211" s="85">
        <v>985</v>
      </c>
      <c r="G211" s="74">
        <v>17</v>
      </c>
      <c r="H211" s="74">
        <v>28</v>
      </c>
      <c r="I211" s="74">
        <v>24</v>
      </c>
      <c r="J211" s="74">
        <v>21</v>
      </c>
      <c r="K211" s="74">
        <v>21</v>
      </c>
      <c r="L211" s="74">
        <v>19</v>
      </c>
      <c r="M211" s="74">
        <v>12</v>
      </c>
      <c r="N211" s="74">
        <v>25</v>
      </c>
      <c r="O211" s="74">
        <v>20</v>
      </c>
      <c r="P211" s="74">
        <v>22</v>
      </c>
      <c r="Q211" s="74">
        <v>25</v>
      </c>
      <c r="R211" s="74">
        <v>23</v>
      </c>
      <c r="S211" s="74">
        <v>26</v>
      </c>
      <c r="T211" s="74">
        <v>28</v>
      </c>
      <c r="U211" s="74">
        <v>0</v>
      </c>
      <c r="V211" s="74">
        <v>0</v>
      </c>
      <c r="W211" s="74">
        <v>23</v>
      </c>
      <c r="X211" s="74">
        <v>20</v>
      </c>
      <c r="Y211" s="13"/>
      <c r="Z211" s="74">
        <f t="shared" si="208"/>
        <v>354</v>
      </c>
      <c r="AA211" s="74">
        <f t="shared" si="209"/>
        <v>12</v>
      </c>
      <c r="AB211" s="28">
        <f t="shared" si="210"/>
        <v>342</v>
      </c>
      <c r="AC211" s="4"/>
      <c r="AD211" s="29">
        <f t="shared" si="211"/>
        <v>17</v>
      </c>
      <c r="AE211" s="29">
        <f t="shared" si="212"/>
        <v>28</v>
      </c>
      <c r="AF211" s="29">
        <f t="shared" si="213"/>
        <v>24</v>
      </c>
      <c r="AG211" s="4">
        <f t="shared" si="214"/>
        <v>21</v>
      </c>
      <c r="AH211" s="4">
        <f t="shared" si="215"/>
        <v>21</v>
      </c>
      <c r="AI211" s="4">
        <f t="shared" si="216"/>
        <v>19</v>
      </c>
      <c r="AJ211" s="4">
        <f t="shared" si="217"/>
        <v>12</v>
      </c>
      <c r="AK211" s="4">
        <f t="shared" si="218"/>
        <v>25</v>
      </c>
      <c r="AL211" s="4">
        <f t="shared" si="219"/>
        <v>20</v>
      </c>
      <c r="AM211" s="4">
        <f t="shared" si="220"/>
        <v>22</v>
      </c>
      <c r="AN211" s="75">
        <f t="shared" si="221"/>
        <v>25</v>
      </c>
      <c r="AO211" s="4">
        <f t="shared" si="222"/>
        <v>23</v>
      </c>
      <c r="AP211" s="4">
        <f t="shared" si="223"/>
        <v>26</v>
      </c>
      <c r="AQ211" s="4">
        <f t="shared" si="224"/>
        <v>28</v>
      </c>
      <c r="AR211" s="4">
        <f t="shared" si="225"/>
        <v>0</v>
      </c>
      <c r="AS211" s="4">
        <f t="shared" si="226"/>
        <v>0</v>
      </c>
      <c r="AT211" s="4">
        <f t="shared" si="227"/>
        <v>23</v>
      </c>
      <c r="AU211" s="4">
        <f t="shared" si="228"/>
        <v>20</v>
      </c>
      <c r="AV211" s="4"/>
      <c r="AW211" s="30">
        <f t="shared" si="229"/>
        <v>0</v>
      </c>
      <c r="AX211" s="30">
        <f t="shared" si="230"/>
        <v>0</v>
      </c>
      <c r="AY211" s="31">
        <f t="shared" si="231"/>
        <v>12</v>
      </c>
      <c r="AZ211" s="32"/>
      <c r="BA211" s="32"/>
      <c r="BB211" s="32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ht="15" customHeight="1" x14ac:dyDescent="0.25">
      <c r="A212" s="37"/>
      <c r="B212" s="84">
        <f t="shared" si="207"/>
        <v>8</v>
      </c>
      <c r="C212" s="32" t="s">
        <v>213</v>
      </c>
      <c r="D212" s="32" t="s">
        <v>53</v>
      </c>
      <c r="E212" s="86"/>
      <c r="F212" s="85">
        <v>134</v>
      </c>
      <c r="G212" s="74">
        <v>15</v>
      </c>
      <c r="H212" s="74">
        <v>21</v>
      </c>
      <c r="I212" s="74">
        <v>20</v>
      </c>
      <c r="J212" s="74">
        <v>20</v>
      </c>
      <c r="K212" s="74">
        <v>20</v>
      </c>
      <c r="L212" s="74">
        <v>24</v>
      </c>
      <c r="M212" s="74">
        <v>19</v>
      </c>
      <c r="N212" s="74">
        <v>19</v>
      </c>
      <c r="O212" s="74">
        <v>23</v>
      </c>
      <c r="P212" s="74">
        <v>20</v>
      </c>
      <c r="Q212" s="74">
        <v>23</v>
      </c>
      <c r="R212" s="74">
        <v>21</v>
      </c>
      <c r="S212" s="74">
        <v>20</v>
      </c>
      <c r="T212" s="74">
        <v>21</v>
      </c>
      <c r="U212" s="74">
        <v>20</v>
      </c>
      <c r="V212" s="74">
        <v>13</v>
      </c>
      <c r="W212" s="74">
        <v>20</v>
      </c>
      <c r="X212" s="74">
        <v>0</v>
      </c>
      <c r="Y212" s="13"/>
      <c r="Z212" s="74">
        <f t="shared" si="208"/>
        <v>339</v>
      </c>
      <c r="AA212" s="74">
        <f t="shared" si="209"/>
        <v>28</v>
      </c>
      <c r="AB212" s="28">
        <f t="shared" si="210"/>
        <v>311</v>
      </c>
      <c r="AC212" s="4"/>
      <c r="AD212" s="29">
        <f t="shared" si="211"/>
        <v>15</v>
      </c>
      <c r="AE212" s="29">
        <f t="shared" si="212"/>
        <v>21</v>
      </c>
      <c r="AF212" s="29">
        <f t="shared" si="213"/>
        <v>20</v>
      </c>
      <c r="AG212" s="4">
        <f t="shared" si="214"/>
        <v>20</v>
      </c>
      <c r="AH212" s="4">
        <f t="shared" si="215"/>
        <v>20</v>
      </c>
      <c r="AI212" s="4">
        <f t="shared" si="216"/>
        <v>24</v>
      </c>
      <c r="AJ212" s="4">
        <f t="shared" si="217"/>
        <v>19</v>
      </c>
      <c r="AK212" s="4">
        <f t="shared" si="218"/>
        <v>19</v>
      </c>
      <c r="AL212" s="4">
        <f t="shared" si="219"/>
        <v>23</v>
      </c>
      <c r="AM212" s="4">
        <f t="shared" si="220"/>
        <v>20</v>
      </c>
      <c r="AN212" s="75">
        <f t="shared" si="221"/>
        <v>23</v>
      </c>
      <c r="AO212" s="4">
        <f t="shared" si="222"/>
        <v>21</v>
      </c>
      <c r="AP212" s="4">
        <f t="shared" si="223"/>
        <v>20</v>
      </c>
      <c r="AQ212" s="4">
        <f t="shared" si="224"/>
        <v>21</v>
      </c>
      <c r="AR212" s="4">
        <f t="shared" si="225"/>
        <v>20</v>
      </c>
      <c r="AS212" s="4">
        <f t="shared" si="226"/>
        <v>13</v>
      </c>
      <c r="AT212" s="4">
        <f t="shared" si="227"/>
        <v>20</v>
      </c>
      <c r="AU212" s="4">
        <f t="shared" si="228"/>
        <v>0</v>
      </c>
      <c r="AV212" s="4"/>
      <c r="AW212" s="30">
        <f t="shared" si="229"/>
        <v>0</v>
      </c>
      <c r="AX212" s="30">
        <f t="shared" si="230"/>
        <v>13</v>
      </c>
      <c r="AY212" s="31">
        <f t="shared" si="231"/>
        <v>15</v>
      </c>
      <c r="AZ212" s="32"/>
      <c r="BA212" s="32"/>
      <c r="BB212" s="32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ht="15" customHeight="1" x14ac:dyDescent="0.25">
      <c r="A213" s="37"/>
      <c r="B213" s="84">
        <f t="shared" si="207"/>
        <v>9</v>
      </c>
      <c r="C213" s="32" t="s">
        <v>229</v>
      </c>
      <c r="D213" s="32" t="s">
        <v>228</v>
      </c>
      <c r="E213" s="86"/>
      <c r="F213" s="85">
        <v>735</v>
      </c>
      <c r="G213" s="74">
        <v>16</v>
      </c>
      <c r="H213" s="74">
        <v>24</v>
      </c>
      <c r="I213" s="74">
        <v>15</v>
      </c>
      <c r="J213" s="74">
        <v>18</v>
      </c>
      <c r="K213" s="74">
        <v>18</v>
      </c>
      <c r="L213" s="74">
        <v>22</v>
      </c>
      <c r="M213" s="74">
        <v>18</v>
      </c>
      <c r="N213" s="74">
        <v>16</v>
      </c>
      <c r="O213" s="74">
        <v>22</v>
      </c>
      <c r="P213" s="74">
        <v>21</v>
      </c>
      <c r="Q213" s="74">
        <v>27</v>
      </c>
      <c r="R213" s="74">
        <v>20</v>
      </c>
      <c r="S213" s="74">
        <v>15</v>
      </c>
      <c r="T213" s="74">
        <v>20</v>
      </c>
      <c r="U213" s="74">
        <v>21</v>
      </c>
      <c r="V213" s="74">
        <v>18</v>
      </c>
      <c r="W213" s="74">
        <v>24</v>
      </c>
      <c r="X213" s="74">
        <v>21</v>
      </c>
      <c r="Y213" s="13"/>
      <c r="Z213" s="74">
        <f t="shared" si="208"/>
        <v>356</v>
      </c>
      <c r="AA213" s="74">
        <f t="shared" si="209"/>
        <v>46</v>
      </c>
      <c r="AB213" s="28">
        <f t="shared" si="210"/>
        <v>310</v>
      </c>
      <c r="AC213" s="4"/>
      <c r="AD213" s="29">
        <f t="shared" si="211"/>
        <v>16</v>
      </c>
      <c r="AE213" s="29">
        <f t="shared" si="212"/>
        <v>24</v>
      </c>
      <c r="AF213" s="29">
        <f t="shared" si="213"/>
        <v>15</v>
      </c>
      <c r="AG213" s="4">
        <f t="shared" si="214"/>
        <v>18</v>
      </c>
      <c r="AH213" s="4">
        <f t="shared" si="215"/>
        <v>18</v>
      </c>
      <c r="AI213" s="4">
        <f t="shared" si="216"/>
        <v>22</v>
      </c>
      <c r="AJ213" s="4">
        <f t="shared" si="217"/>
        <v>18</v>
      </c>
      <c r="AK213" s="4">
        <f t="shared" si="218"/>
        <v>16</v>
      </c>
      <c r="AL213" s="4">
        <f t="shared" si="219"/>
        <v>22</v>
      </c>
      <c r="AM213" s="4">
        <f t="shared" si="220"/>
        <v>21</v>
      </c>
      <c r="AN213" s="75">
        <f t="shared" si="221"/>
        <v>27</v>
      </c>
      <c r="AO213" s="4">
        <f t="shared" si="222"/>
        <v>20</v>
      </c>
      <c r="AP213" s="4">
        <f t="shared" si="223"/>
        <v>15</v>
      </c>
      <c r="AQ213" s="4">
        <f t="shared" si="224"/>
        <v>20</v>
      </c>
      <c r="AR213" s="4">
        <f t="shared" si="225"/>
        <v>21</v>
      </c>
      <c r="AS213" s="4">
        <f t="shared" si="226"/>
        <v>18</v>
      </c>
      <c r="AT213" s="4">
        <f t="shared" si="227"/>
        <v>24</v>
      </c>
      <c r="AU213" s="4">
        <f t="shared" si="228"/>
        <v>21</v>
      </c>
      <c r="AV213" s="4"/>
      <c r="AW213" s="30">
        <f t="shared" si="229"/>
        <v>15</v>
      </c>
      <c r="AX213" s="30">
        <f t="shared" si="230"/>
        <v>15</v>
      </c>
      <c r="AY213" s="31">
        <f t="shared" si="231"/>
        <v>16</v>
      </c>
      <c r="AZ213" s="32"/>
      <c r="BA213" s="32"/>
      <c r="BB213" s="32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ht="15" customHeight="1" x14ac:dyDescent="0.25">
      <c r="A214" s="75"/>
      <c r="B214" s="84">
        <f t="shared" si="207"/>
        <v>10</v>
      </c>
      <c r="C214" s="32" t="s">
        <v>216</v>
      </c>
      <c r="D214" s="32" t="s">
        <v>28</v>
      </c>
      <c r="E214" s="86"/>
      <c r="F214" s="85">
        <v>144</v>
      </c>
      <c r="G214" s="74">
        <v>13</v>
      </c>
      <c r="H214" s="74">
        <v>23</v>
      </c>
      <c r="I214" s="74">
        <v>14</v>
      </c>
      <c r="J214" s="74">
        <v>16</v>
      </c>
      <c r="K214" s="74">
        <v>11</v>
      </c>
      <c r="L214" s="74">
        <v>23</v>
      </c>
      <c r="M214" s="74">
        <v>14</v>
      </c>
      <c r="N214" s="74">
        <v>17</v>
      </c>
      <c r="O214" s="74">
        <v>25</v>
      </c>
      <c r="P214" s="74">
        <v>18</v>
      </c>
      <c r="Q214" s="74">
        <v>26</v>
      </c>
      <c r="R214" s="74">
        <v>19</v>
      </c>
      <c r="S214" s="74">
        <v>21</v>
      </c>
      <c r="T214" s="74">
        <v>22</v>
      </c>
      <c r="U214" s="74">
        <v>0</v>
      </c>
      <c r="V214" s="74">
        <v>20</v>
      </c>
      <c r="W214" s="74">
        <v>21</v>
      </c>
      <c r="X214" s="74">
        <v>22</v>
      </c>
      <c r="Y214" s="210"/>
      <c r="Z214" s="74">
        <f t="shared" si="208"/>
        <v>325</v>
      </c>
      <c r="AA214" s="74">
        <f t="shared" si="209"/>
        <v>24</v>
      </c>
      <c r="AB214" s="28">
        <f t="shared" si="210"/>
        <v>301</v>
      </c>
      <c r="AC214" s="4"/>
      <c r="AD214" s="29">
        <f t="shared" si="211"/>
        <v>13</v>
      </c>
      <c r="AE214" s="29">
        <f t="shared" si="212"/>
        <v>23</v>
      </c>
      <c r="AF214" s="29">
        <f t="shared" si="213"/>
        <v>14</v>
      </c>
      <c r="AG214" s="4">
        <f t="shared" si="214"/>
        <v>16</v>
      </c>
      <c r="AH214" s="4">
        <f t="shared" si="215"/>
        <v>11</v>
      </c>
      <c r="AI214" s="4">
        <f t="shared" si="216"/>
        <v>23</v>
      </c>
      <c r="AJ214" s="4">
        <f t="shared" si="217"/>
        <v>14</v>
      </c>
      <c r="AK214" s="4">
        <f t="shared" si="218"/>
        <v>17</v>
      </c>
      <c r="AL214" s="4">
        <f t="shared" si="219"/>
        <v>25</v>
      </c>
      <c r="AM214" s="4">
        <f t="shared" si="220"/>
        <v>18</v>
      </c>
      <c r="AN214" s="75">
        <f t="shared" si="221"/>
        <v>26</v>
      </c>
      <c r="AO214" s="4">
        <f t="shared" si="222"/>
        <v>19</v>
      </c>
      <c r="AP214" s="4">
        <f t="shared" si="223"/>
        <v>21</v>
      </c>
      <c r="AQ214" s="4">
        <f t="shared" si="224"/>
        <v>22</v>
      </c>
      <c r="AR214" s="4">
        <f t="shared" si="225"/>
        <v>0</v>
      </c>
      <c r="AS214" s="4">
        <f t="shared" si="226"/>
        <v>20</v>
      </c>
      <c r="AT214" s="4">
        <f t="shared" si="227"/>
        <v>21</v>
      </c>
      <c r="AU214" s="4">
        <f t="shared" si="228"/>
        <v>22</v>
      </c>
      <c r="AV214" s="4"/>
      <c r="AW214" s="30">
        <f t="shared" si="229"/>
        <v>0</v>
      </c>
      <c r="AX214" s="30">
        <f t="shared" si="230"/>
        <v>11</v>
      </c>
      <c r="AY214" s="31">
        <f t="shared" si="231"/>
        <v>13</v>
      </c>
      <c r="AZ214" s="32"/>
      <c r="BA214" s="32"/>
      <c r="BB214" s="32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</row>
    <row r="215" spans="1:70" ht="15" customHeight="1" x14ac:dyDescent="0.25">
      <c r="A215" s="75"/>
      <c r="B215" s="84">
        <f t="shared" si="207"/>
        <v>11</v>
      </c>
      <c r="C215" s="32" t="s">
        <v>224</v>
      </c>
      <c r="D215" s="32" t="s">
        <v>25</v>
      </c>
      <c r="E215" s="86"/>
      <c r="F215" s="85">
        <v>245</v>
      </c>
      <c r="G215" s="74">
        <v>19</v>
      </c>
      <c r="H215" s="74">
        <v>27</v>
      </c>
      <c r="I215" s="74">
        <v>19</v>
      </c>
      <c r="J215" s="74">
        <v>19</v>
      </c>
      <c r="K215" s="74">
        <v>19</v>
      </c>
      <c r="L215" s="74">
        <v>17</v>
      </c>
      <c r="M215" s="74">
        <v>15</v>
      </c>
      <c r="N215" s="74">
        <v>18</v>
      </c>
      <c r="O215" s="74">
        <v>0</v>
      </c>
      <c r="P215" s="74">
        <v>0</v>
      </c>
      <c r="Q215" s="74">
        <v>22</v>
      </c>
      <c r="R215" s="74">
        <v>16</v>
      </c>
      <c r="S215" s="74">
        <v>17</v>
      </c>
      <c r="T215" s="74">
        <v>17</v>
      </c>
      <c r="U215" s="74">
        <v>19</v>
      </c>
      <c r="V215" s="74">
        <v>22</v>
      </c>
      <c r="W215" s="74">
        <v>25</v>
      </c>
      <c r="X215" s="74">
        <v>23</v>
      </c>
      <c r="Y215" s="210"/>
      <c r="Z215" s="74">
        <f t="shared" si="208"/>
        <v>314</v>
      </c>
      <c r="AA215" s="74">
        <f t="shared" si="209"/>
        <v>15</v>
      </c>
      <c r="AB215" s="28">
        <f t="shared" si="210"/>
        <v>299</v>
      </c>
      <c r="AC215" s="4"/>
      <c r="AD215" s="29">
        <f t="shared" si="211"/>
        <v>19</v>
      </c>
      <c r="AE215" s="29">
        <f t="shared" si="212"/>
        <v>27</v>
      </c>
      <c r="AF215" s="29">
        <f t="shared" si="213"/>
        <v>19</v>
      </c>
      <c r="AG215" s="4">
        <f t="shared" si="214"/>
        <v>19</v>
      </c>
      <c r="AH215" s="4">
        <f t="shared" si="215"/>
        <v>19</v>
      </c>
      <c r="AI215" s="4">
        <f t="shared" si="216"/>
        <v>17</v>
      </c>
      <c r="AJ215" s="4">
        <f t="shared" si="217"/>
        <v>15</v>
      </c>
      <c r="AK215" s="4">
        <f t="shared" si="218"/>
        <v>18</v>
      </c>
      <c r="AL215" s="4">
        <f t="shared" si="219"/>
        <v>0</v>
      </c>
      <c r="AM215" s="4">
        <f t="shared" si="220"/>
        <v>0</v>
      </c>
      <c r="AN215" s="75">
        <f t="shared" si="221"/>
        <v>22</v>
      </c>
      <c r="AO215" s="4">
        <f t="shared" si="222"/>
        <v>16</v>
      </c>
      <c r="AP215" s="4">
        <f t="shared" si="223"/>
        <v>17</v>
      </c>
      <c r="AQ215" s="4">
        <f t="shared" si="224"/>
        <v>17</v>
      </c>
      <c r="AR215" s="4">
        <f t="shared" si="225"/>
        <v>19</v>
      </c>
      <c r="AS215" s="4">
        <f t="shared" si="226"/>
        <v>22</v>
      </c>
      <c r="AT215" s="4">
        <f t="shared" si="227"/>
        <v>25</v>
      </c>
      <c r="AU215" s="4">
        <f t="shared" si="228"/>
        <v>23</v>
      </c>
      <c r="AV215" s="4"/>
      <c r="AW215" s="30">
        <f t="shared" si="229"/>
        <v>0</v>
      </c>
      <c r="AX215" s="30">
        <f t="shared" si="230"/>
        <v>0</v>
      </c>
      <c r="AY215" s="31">
        <f t="shared" si="231"/>
        <v>15</v>
      </c>
      <c r="AZ215" s="32"/>
      <c r="BA215" s="32"/>
      <c r="BB215" s="32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</row>
    <row r="216" spans="1:70" ht="15" customHeight="1" x14ac:dyDescent="0.25">
      <c r="A216" s="75"/>
      <c r="B216" s="84">
        <f t="shared" si="207"/>
        <v>12</v>
      </c>
      <c r="C216" s="32" t="s">
        <v>208</v>
      </c>
      <c r="D216" s="32" t="s">
        <v>29</v>
      </c>
      <c r="E216" s="86"/>
      <c r="F216" s="85">
        <v>43</v>
      </c>
      <c r="G216" s="74">
        <v>18</v>
      </c>
      <c r="H216" s="74">
        <v>16</v>
      </c>
      <c r="I216" s="74">
        <v>16</v>
      </c>
      <c r="J216" s="74">
        <v>13</v>
      </c>
      <c r="K216" s="74">
        <v>17</v>
      </c>
      <c r="L216" s="74">
        <v>16</v>
      </c>
      <c r="M216" s="74">
        <v>13</v>
      </c>
      <c r="N216" s="74">
        <v>14</v>
      </c>
      <c r="O216" s="74">
        <v>15</v>
      </c>
      <c r="P216" s="74">
        <v>23</v>
      </c>
      <c r="Q216" s="74">
        <v>17</v>
      </c>
      <c r="R216" s="74">
        <v>18</v>
      </c>
      <c r="S216" s="74">
        <v>19</v>
      </c>
      <c r="T216" s="74">
        <v>19</v>
      </c>
      <c r="U216" s="74">
        <v>17</v>
      </c>
      <c r="V216" s="74">
        <v>19</v>
      </c>
      <c r="W216" s="74">
        <v>18</v>
      </c>
      <c r="X216" s="74">
        <v>19</v>
      </c>
      <c r="Y216" s="210"/>
      <c r="Z216" s="74">
        <f t="shared" si="208"/>
        <v>307</v>
      </c>
      <c r="AA216" s="74">
        <f t="shared" si="209"/>
        <v>40</v>
      </c>
      <c r="AB216" s="28">
        <f t="shared" si="210"/>
        <v>267</v>
      </c>
      <c r="AC216" s="4"/>
      <c r="AD216" s="29">
        <f t="shared" si="211"/>
        <v>18</v>
      </c>
      <c r="AE216" s="29">
        <f t="shared" si="212"/>
        <v>16</v>
      </c>
      <c r="AF216" s="29">
        <f t="shared" si="213"/>
        <v>16</v>
      </c>
      <c r="AG216" s="4">
        <f t="shared" si="214"/>
        <v>13</v>
      </c>
      <c r="AH216" s="4">
        <f t="shared" si="215"/>
        <v>17</v>
      </c>
      <c r="AI216" s="4">
        <f t="shared" si="216"/>
        <v>16</v>
      </c>
      <c r="AJ216" s="4">
        <f t="shared" si="217"/>
        <v>13</v>
      </c>
      <c r="AK216" s="4">
        <f t="shared" si="218"/>
        <v>14</v>
      </c>
      <c r="AL216" s="4">
        <f t="shared" si="219"/>
        <v>15</v>
      </c>
      <c r="AM216" s="4">
        <f t="shared" si="220"/>
        <v>23</v>
      </c>
      <c r="AN216" s="75">
        <f t="shared" si="221"/>
        <v>17</v>
      </c>
      <c r="AO216" s="4">
        <f t="shared" si="222"/>
        <v>18</v>
      </c>
      <c r="AP216" s="4">
        <f t="shared" si="223"/>
        <v>19</v>
      </c>
      <c r="AQ216" s="4">
        <f t="shared" si="224"/>
        <v>19</v>
      </c>
      <c r="AR216" s="4">
        <f t="shared" si="225"/>
        <v>17</v>
      </c>
      <c r="AS216" s="4">
        <f t="shared" si="226"/>
        <v>19</v>
      </c>
      <c r="AT216" s="4">
        <f t="shared" si="227"/>
        <v>18</v>
      </c>
      <c r="AU216" s="4">
        <f t="shared" si="228"/>
        <v>19</v>
      </c>
      <c r="AV216" s="4"/>
      <c r="AW216" s="30">
        <f t="shared" si="229"/>
        <v>13</v>
      </c>
      <c r="AX216" s="30">
        <f t="shared" si="230"/>
        <v>13</v>
      </c>
      <c r="AY216" s="31">
        <f t="shared" si="231"/>
        <v>14</v>
      </c>
      <c r="AZ216" s="32"/>
      <c r="BA216" s="32"/>
      <c r="BB216" s="32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</row>
    <row r="217" spans="1:70" ht="15" customHeight="1" x14ac:dyDescent="0.25">
      <c r="A217" s="75"/>
      <c r="B217" s="84">
        <f t="shared" si="207"/>
        <v>13</v>
      </c>
      <c r="C217" s="32" t="s">
        <v>214</v>
      </c>
      <c r="D217" s="32" t="s">
        <v>53</v>
      </c>
      <c r="E217" s="86"/>
      <c r="F217" s="85">
        <v>135</v>
      </c>
      <c r="G217" s="74">
        <v>14</v>
      </c>
      <c r="H217" s="74">
        <v>18</v>
      </c>
      <c r="I217" s="74">
        <v>13</v>
      </c>
      <c r="J217" s="74">
        <v>14</v>
      </c>
      <c r="K217" s="74">
        <v>15</v>
      </c>
      <c r="L217" s="74">
        <v>26</v>
      </c>
      <c r="M217" s="74">
        <v>17</v>
      </c>
      <c r="N217" s="74">
        <v>15</v>
      </c>
      <c r="O217" s="74">
        <v>17</v>
      </c>
      <c r="P217" s="74">
        <v>19</v>
      </c>
      <c r="Q217" s="74">
        <v>20</v>
      </c>
      <c r="R217" s="74">
        <v>17</v>
      </c>
      <c r="S217" s="74">
        <v>14</v>
      </c>
      <c r="T217" s="74">
        <v>15</v>
      </c>
      <c r="U217" s="74">
        <v>16</v>
      </c>
      <c r="V217" s="74">
        <v>15</v>
      </c>
      <c r="W217" s="74">
        <v>17</v>
      </c>
      <c r="X217" s="74">
        <v>17</v>
      </c>
      <c r="Y217" s="210"/>
      <c r="Z217" s="74">
        <f t="shared" si="208"/>
        <v>299</v>
      </c>
      <c r="AA217" s="74">
        <f t="shared" si="209"/>
        <v>41</v>
      </c>
      <c r="AB217" s="28">
        <f t="shared" si="210"/>
        <v>258</v>
      </c>
      <c r="AC217" s="4"/>
      <c r="AD217" s="29">
        <f t="shared" si="211"/>
        <v>14</v>
      </c>
      <c r="AE217" s="29">
        <f t="shared" si="212"/>
        <v>18</v>
      </c>
      <c r="AF217" s="29">
        <f t="shared" si="213"/>
        <v>13</v>
      </c>
      <c r="AG217" s="4">
        <f t="shared" si="214"/>
        <v>14</v>
      </c>
      <c r="AH217" s="4">
        <f t="shared" si="215"/>
        <v>15</v>
      </c>
      <c r="AI217" s="4">
        <f t="shared" si="216"/>
        <v>26</v>
      </c>
      <c r="AJ217" s="4">
        <f t="shared" si="217"/>
        <v>17</v>
      </c>
      <c r="AK217" s="4">
        <f t="shared" si="218"/>
        <v>15</v>
      </c>
      <c r="AL217" s="4">
        <f t="shared" si="219"/>
        <v>17</v>
      </c>
      <c r="AM217" s="4">
        <f t="shared" si="220"/>
        <v>19</v>
      </c>
      <c r="AN217" s="75">
        <f t="shared" si="221"/>
        <v>20</v>
      </c>
      <c r="AO217" s="4">
        <f t="shared" si="222"/>
        <v>17</v>
      </c>
      <c r="AP217" s="4">
        <f t="shared" si="223"/>
        <v>14</v>
      </c>
      <c r="AQ217" s="4">
        <f t="shared" si="224"/>
        <v>15</v>
      </c>
      <c r="AR217" s="4">
        <f t="shared" si="225"/>
        <v>16</v>
      </c>
      <c r="AS217" s="4">
        <f t="shared" si="226"/>
        <v>15</v>
      </c>
      <c r="AT217" s="4">
        <f t="shared" si="227"/>
        <v>17</v>
      </c>
      <c r="AU217" s="4">
        <f t="shared" si="228"/>
        <v>17</v>
      </c>
      <c r="AV217" s="4"/>
      <c r="AW217" s="30">
        <f t="shared" si="229"/>
        <v>13</v>
      </c>
      <c r="AX217" s="30">
        <f t="shared" si="230"/>
        <v>14</v>
      </c>
      <c r="AY217" s="31">
        <f t="shared" si="231"/>
        <v>14</v>
      </c>
      <c r="AZ217" s="32"/>
      <c r="BA217" s="32"/>
      <c r="BB217" s="32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</row>
    <row r="218" spans="1:70" ht="15" customHeight="1" x14ac:dyDescent="0.25">
      <c r="A218" s="75"/>
      <c r="B218" s="84">
        <f t="shared" si="207"/>
        <v>14</v>
      </c>
      <c r="C218" s="32" t="s">
        <v>207</v>
      </c>
      <c r="D218" s="32" t="s">
        <v>29</v>
      </c>
      <c r="E218" s="86"/>
      <c r="F218" s="85">
        <v>40</v>
      </c>
      <c r="G218" s="74">
        <v>8</v>
      </c>
      <c r="H218" s="74">
        <v>20</v>
      </c>
      <c r="I218" s="74">
        <v>12</v>
      </c>
      <c r="J218" s="74">
        <v>10</v>
      </c>
      <c r="K218" s="74">
        <v>12</v>
      </c>
      <c r="L218" s="74">
        <v>25</v>
      </c>
      <c r="M218" s="74">
        <v>11</v>
      </c>
      <c r="N218" s="74">
        <v>13</v>
      </c>
      <c r="O218" s="74">
        <v>21</v>
      </c>
      <c r="P218" s="74">
        <v>16</v>
      </c>
      <c r="Q218" s="74">
        <v>15</v>
      </c>
      <c r="R218" s="74">
        <v>13</v>
      </c>
      <c r="S218" s="74">
        <v>18</v>
      </c>
      <c r="T218" s="74">
        <v>25</v>
      </c>
      <c r="U218" s="74">
        <v>14</v>
      </c>
      <c r="V218" s="74">
        <v>17</v>
      </c>
      <c r="W218" s="74">
        <v>16</v>
      </c>
      <c r="X218" s="74">
        <v>18</v>
      </c>
      <c r="Y218" s="210"/>
      <c r="Z218" s="74">
        <f t="shared" si="208"/>
        <v>284</v>
      </c>
      <c r="AA218" s="74">
        <f t="shared" si="209"/>
        <v>29</v>
      </c>
      <c r="AB218" s="28">
        <f t="shared" si="210"/>
        <v>255</v>
      </c>
      <c r="AC218" s="4"/>
      <c r="AD218" s="29">
        <f t="shared" si="211"/>
        <v>8</v>
      </c>
      <c r="AE218" s="29">
        <f t="shared" si="212"/>
        <v>20</v>
      </c>
      <c r="AF218" s="29">
        <f t="shared" si="213"/>
        <v>12</v>
      </c>
      <c r="AG218" s="4">
        <f t="shared" si="214"/>
        <v>10</v>
      </c>
      <c r="AH218" s="4">
        <f t="shared" si="215"/>
        <v>12</v>
      </c>
      <c r="AI218" s="4">
        <f t="shared" si="216"/>
        <v>25</v>
      </c>
      <c r="AJ218" s="4">
        <f t="shared" si="217"/>
        <v>11</v>
      </c>
      <c r="AK218" s="4">
        <f t="shared" si="218"/>
        <v>13</v>
      </c>
      <c r="AL218" s="4">
        <f t="shared" si="219"/>
        <v>21</v>
      </c>
      <c r="AM218" s="4">
        <f t="shared" si="220"/>
        <v>16</v>
      </c>
      <c r="AN218" s="75">
        <f t="shared" si="221"/>
        <v>15</v>
      </c>
      <c r="AO218" s="4">
        <f t="shared" si="222"/>
        <v>13</v>
      </c>
      <c r="AP218" s="4">
        <f t="shared" si="223"/>
        <v>18</v>
      </c>
      <c r="AQ218" s="4">
        <f t="shared" si="224"/>
        <v>25</v>
      </c>
      <c r="AR218" s="4">
        <f t="shared" si="225"/>
        <v>14</v>
      </c>
      <c r="AS218" s="4">
        <f t="shared" si="226"/>
        <v>17</v>
      </c>
      <c r="AT218" s="4">
        <f t="shared" si="227"/>
        <v>16</v>
      </c>
      <c r="AU218" s="4">
        <f t="shared" si="228"/>
        <v>18</v>
      </c>
      <c r="AV218" s="4"/>
      <c r="AW218" s="30">
        <f t="shared" si="229"/>
        <v>8</v>
      </c>
      <c r="AX218" s="30">
        <f t="shared" si="230"/>
        <v>10</v>
      </c>
      <c r="AY218" s="31">
        <f t="shared" si="231"/>
        <v>11</v>
      </c>
      <c r="AZ218" s="32"/>
      <c r="BA218" s="32"/>
      <c r="BB218" s="32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</row>
    <row r="219" spans="1:70" ht="15" customHeight="1" x14ac:dyDescent="0.25">
      <c r="A219" s="75"/>
      <c r="B219" s="84">
        <f t="shared" si="207"/>
        <v>15</v>
      </c>
      <c r="C219" s="32" t="s">
        <v>210</v>
      </c>
      <c r="D219" s="32" t="s">
        <v>53</v>
      </c>
      <c r="E219" s="82"/>
      <c r="F219" s="85">
        <v>122</v>
      </c>
      <c r="G219" s="74">
        <v>9</v>
      </c>
      <c r="H219" s="74">
        <v>17</v>
      </c>
      <c r="I219" s="74">
        <v>11</v>
      </c>
      <c r="J219" s="74">
        <v>9</v>
      </c>
      <c r="K219" s="74">
        <v>13</v>
      </c>
      <c r="L219" s="74">
        <v>15</v>
      </c>
      <c r="M219" s="74">
        <v>10</v>
      </c>
      <c r="N219" s="74">
        <v>11</v>
      </c>
      <c r="O219" s="74">
        <v>14</v>
      </c>
      <c r="P219" s="74">
        <v>14</v>
      </c>
      <c r="Q219" s="74">
        <v>14</v>
      </c>
      <c r="R219" s="74">
        <v>15</v>
      </c>
      <c r="S219" s="74">
        <v>13</v>
      </c>
      <c r="T219" s="74">
        <v>18</v>
      </c>
      <c r="U219" s="74">
        <v>15</v>
      </c>
      <c r="V219" s="74">
        <v>14</v>
      </c>
      <c r="W219" s="74">
        <v>19</v>
      </c>
      <c r="X219" s="74">
        <v>16</v>
      </c>
      <c r="Y219" s="210"/>
      <c r="Z219" s="74">
        <f t="shared" si="208"/>
        <v>247</v>
      </c>
      <c r="AA219" s="74">
        <f t="shared" si="209"/>
        <v>28</v>
      </c>
      <c r="AB219" s="28">
        <f t="shared" si="210"/>
        <v>219</v>
      </c>
      <c r="AC219" s="4"/>
      <c r="AD219" s="29">
        <f t="shared" si="211"/>
        <v>9</v>
      </c>
      <c r="AE219" s="29">
        <f t="shared" si="212"/>
        <v>17</v>
      </c>
      <c r="AF219" s="29">
        <f t="shared" si="213"/>
        <v>11</v>
      </c>
      <c r="AG219" s="4">
        <f t="shared" si="214"/>
        <v>9</v>
      </c>
      <c r="AH219" s="4">
        <f t="shared" si="215"/>
        <v>13</v>
      </c>
      <c r="AI219" s="4">
        <f t="shared" si="216"/>
        <v>15</v>
      </c>
      <c r="AJ219" s="4">
        <f t="shared" si="217"/>
        <v>10</v>
      </c>
      <c r="AK219" s="4">
        <f t="shared" si="218"/>
        <v>11</v>
      </c>
      <c r="AL219" s="4">
        <f t="shared" si="219"/>
        <v>14</v>
      </c>
      <c r="AM219" s="4">
        <f t="shared" si="220"/>
        <v>14</v>
      </c>
      <c r="AN219" s="75">
        <f t="shared" si="221"/>
        <v>14</v>
      </c>
      <c r="AO219" s="4">
        <f t="shared" si="222"/>
        <v>15</v>
      </c>
      <c r="AP219" s="4">
        <f t="shared" si="223"/>
        <v>13</v>
      </c>
      <c r="AQ219" s="4">
        <f t="shared" si="224"/>
        <v>18</v>
      </c>
      <c r="AR219" s="4">
        <f t="shared" si="225"/>
        <v>15</v>
      </c>
      <c r="AS219" s="4">
        <f t="shared" si="226"/>
        <v>14</v>
      </c>
      <c r="AT219" s="4">
        <f t="shared" si="227"/>
        <v>19</v>
      </c>
      <c r="AU219" s="4">
        <f t="shared" si="228"/>
        <v>16</v>
      </c>
      <c r="AV219" s="4"/>
      <c r="AW219" s="30">
        <f t="shared" si="229"/>
        <v>9</v>
      </c>
      <c r="AX219" s="30">
        <f t="shared" si="230"/>
        <v>9</v>
      </c>
      <c r="AY219" s="31">
        <f t="shared" si="231"/>
        <v>10</v>
      </c>
      <c r="AZ219" s="32"/>
      <c r="BA219" s="32"/>
      <c r="BB219" s="32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</row>
    <row r="220" spans="1:70" ht="15" customHeight="1" x14ac:dyDescent="0.25">
      <c r="A220" s="75"/>
      <c r="B220" s="84">
        <f t="shared" si="207"/>
        <v>16</v>
      </c>
      <c r="C220" s="32" t="s">
        <v>212</v>
      </c>
      <c r="D220" s="32" t="s">
        <v>53</v>
      </c>
      <c r="E220" s="86"/>
      <c r="F220" s="85">
        <v>131</v>
      </c>
      <c r="G220" s="74">
        <v>27</v>
      </c>
      <c r="H220" s="74">
        <v>0</v>
      </c>
      <c r="I220" s="74">
        <v>21</v>
      </c>
      <c r="J220" s="74">
        <v>26</v>
      </c>
      <c r="K220" s="74">
        <v>27</v>
      </c>
      <c r="L220" s="74">
        <v>0</v>
      </c>
      <c r="M220" s="74">
        <v>25</v>
      </c>
      <c r="N220" s="74">
        <v>26</v>
      </c>
      <c r="O220" s="74">
        <v>0</v>
      </c>
      <c r="P220" s="74">
        <v>0</v>
      </c>
      <c r="Q220" s="74">
        <v>0</v>
      </c>
      <c r="R220" s="74">
        <v>0</v>
      </c>
      <c r="S220" s="74">
        <v>16</v>
      </c>
      <c r="T220" s="74">
        <v>0</v>
      </c>
      <c r="U220" s="74">
        <v>22</v>
      </c>
      <c r="V220" s="74">
        <v>21</v>
      </c>
      <c r="W220" s="74">
        <v>0</v>
      </c>
      <c r="X220" s="74">
        <v>0</v>
      </c>
      <c r="Y220" s="210"/>
      <c r="Z220" s="74">
        <f t="shared" si="208"/>
        <v>211</v>
      </c>
      <c r="AA220" s="74">
        <f t="shared" si="209"/>
        <v>0</v>
      </c>
      <c r="AB220" s="28">
        <f t="shared" si="210"/>
        <v>211</v>
      </c>
      <c r="AC220" s="4"/>
      <c r="AD220" s="29">
        <f t="shared" si="211"/>
        <v>27</v>
      </c>
      <c r="AE220" s="29">
        <f t="shared" si="212"/>
        <v>0</v>
      </c>
      <c r="AF220" s="29">
        <f t="shared" si="213"/>
        <v>21</v>
      </c>
      <c r="AG220" s="4">
        <f t="shared" si="214"/>
        <v>26</v>
      </c>
      <c r="AH220" s="4">
        <f t="shared" si="215"/>
        <v>27</v>
      </c>
      <c r="AI220" s="4">
        <f t="shared" si="216"/>
        <v>0</v>
      </c>
      <c r="AJ220" s="4">
        <f t="shared" si="217"/>
        <v>25</v>
      </c>
      <c r="AK220" s="4">
        <f t="shared" si="218"/>
        <v>26</v>
      </c>
      <c r="AL220" s="4">
        <f t="shared" si="219"/>
        <v>0</v>
      </c>
      <c r="AM220" s="4">
        <f t="shared" si="220"/>
        <v>0</v>
      </c>
      <c r="AN220" s="75">
        <f t="shared" si="221"/>
        <v>0</v>
      </c>
      <c r="AO220" s="4">
        <f t="shared" si="222"/>
        <v>0</v>
      </c>
      <c r="AP220" s="4">
        <f t="shared" si="223"/>
        <v>16</v>
      </c>
      <c r="AQ220" s="4">
        <f t="shared" si="224"/>
        <v>0</v>
      </c>
      <c r="AR220" s="4">
        <f t="shared" si="225"/>
        <v>22</v>
      </c>
      <c r="AS220" s="4">
        <f t="shared" si="226"/>
        <v>21</v>
      </c>
      <c r="AT220" s="4">
        <f t="shared" si="227"/>
        <v>0</v>
      </c>
      <c r="AU220" s="4">
        <f t="shared" si="228"/>
        <v>0</v>
      </c>
      <c r="AV220" s="4"/>
      <c r="AW220" s="30">
        <f t="shared" si="229"/>
        <v>0</v>
      </c>
      <c r="AX220" s="30">
        <f t="shared" si="230"/>
        <v>0</v>
      </c>
      <c r="AY220" s="31">
        <f t="shared" si="231"/>
        <v>0</v>
      </c>
      <c r="AZ220" s="32"/>
      <c r="BA220" s="32"/>
      <c r="BB220" s="32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</row>
    <row r="221" spans="1:70" ht="15" customHeight="1" x14ac:dyDescent="0.25">
      <c r="A221" s="75"/>
      <c r="B221" s="84">
        <f t="shared" si="207"/>
        <v>17</v>
      </c>
      <c r="C221" s="32" t="s">
        <v>227</v>
      </c>
      <c r="D221" s="32" t="s">
        <v>228</v>
      </c>
      <c r="E221" s="86"/>
      <c r="F221" s="85">
        <v>731</v>
      </c>
      <c r="G221" s="74">
        <v>11</v>
      </c>
      <c r="H221" s="74">
        <v>0</v>
      </c>
      <c r="I221" s="74">
        <v>8</v>
      </c>
      <c r="J221" s="74">
        <v>11</v>
      </c>
      <c r="K221" s="74">
        <v>11</v>
      </c>
      <c r="L221" s="74">
        <v>0</v>
      </c>
      <c r="M221" s="74">
        <v>9</v>
      </c>
      <c r="N221" s="74">
        <v>12</v>
      </c>
      <c r="O221" s="74">
        <v>0</v>
      </c>
      <c r="P221" s="74">
        <v>15</v>
      </c>
      <c r="Q221" s="74">
        <v>16</v>
      </c>
      <c r="R221" s="74">
        <v>12</v>
      </c>
      <c r="S221" s="74">
        <v>12</v>
      </c>
      <c r="T221" s="74">
        <v>16</v>
      </c>
      <c r="U221" s="74">
        <v>18</v>
      </c>
      <c r="V221" s="74">
        <v>16</v>
      </c>
      <c r="W221" s="74">
        <v>14</v>
      </c>
      <c r="X221" s="74">
        <v>15</v>
      </c>
      <c r="Y221" s="210"/>
      <c r="Z221" s="74">
        <f t="shared" si="208"/>
        <v>196</v>
      </c>
      <c r="AA221" s="74">
        <f t="shared" si="209"/>
        <v>0</v>
      </c>
      <c r="AB221" s="28">
        <f t="shared" si="210"/>
        <v>196</v>
      </c>
      <c r="AC221" s="4"/>
      <c r="AD221" s="29">
        <f t="shared" si="211"/>
        <v>11</v>
      </c>
      <c r="AE221" s="29">
        <f t="shared" si="212"/>
        <v>0</v>
      </c>
      <c r="AF221" s="29">
        <f t="shared" si="213"/>
        <v>8</v>
      </c>
      <c r="AG221" s="4">
        <f t="shared" si="214"/>
        <v>11</v>
      </c>
      <c r="AH221" s="4">
        <f t="shared" si="215"/>
        <v>11</v>
      </c>
      <c r="AI221" s="4">
        <f t="shared" si="216"/>
        <v>0</v>
      </c>
      <c r="AJ221" s="4">
        <f t="shared" si="217"/>
        <v>9</v>
      </c>
      <c r="AK221" s="4">
        <f t="shared" si="218"/>
        <v>12</v>
      </c>
      <c r="AL221" s="4">
        <f t="shared" si="219"/>
        <v>0</v>
      </c>
      <c r="AM221" s="4">
        <f t="shared" si="220"/>
        <v>15</v>
      </c>
      <c r="AN221" s="75">
        <f t="shared" si="221"/>
        <v>16</v>
      </c>
      <c r="AO221" s="4">
        <f t="shared" si="222"/>
        <v>12</v>
      </c>
      <c r="AP221" s="4">
        <f t="shared" si="223"/>
        <v>12</v>
      </c>
      <c r="AQ221" s="4">
        <f t="shared" si="224"/>
        <v>16</v>
      </c>
      <c r="AR221" s="4">
        <f t="shared" si="225"/>
        <v>18</v>
      </c>
      <c r="AS221" s="4">
        <f t="shared" si="226"/>
        <v>16</v>
      </c>
      <c r="AT221" s="4">
        <f t="shared" si="227"/>
        <v>14</v>
      </c>
      <c r="AU221" s="4">
        <f t="shared" si="228"/>
        <v>15</v>
      </c>
      <c r="AV221" s="4"/>
      <c r="AW221" s="30">
        <f t="shared" si="229"/>
        <v>0</v>
      </c>
      <c r="AX221" s="30">
        <f t="shared" si="230"/>
        <v>0</v>
      </c>
      <c r="AY221" s="31">
        <f t="shared" si="231"/>
        <v>0</v>
      </c>
      <c r="AZ221" s="32"/>
      <c r="BA221" s="32"/>
      <c r="BB221" s="32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</row>
    <row r="222" spans="1:70" ht="15" customHeight="1" x14ac:dyDescent="0.25">
      <c r="A222" s="75"/>
      <c r="B222" s="84">
        <f t="shared" si="207"/>
        <v>18</v>
      </c>
      <c r="C222" s="32" t="s">
        <v>222</v>
      </c>
      <c r="D222" s="32" t="s">
        <v>26</v>
      </c>
      <c r="E222" s="86"/>
      <c r="F222" s="85">
        <v>203</v>
      </c>
      <c r="G222" s="74">
        <v>21</v>
      </c>
      <c r="H222" s="74">
        <v>0</v>
      </c>
      <c r="I222" s="74">
        <v>26</v>
      </c>
      <c r="J222" s="74">
        <v>27</v>
      </c>
      <c r="K222" s="74">
        <v>26</v>
      </c>
      <c r="L222" s="74">
        <v>0</v>
      </c>
      <c r="M222" s="74">
        <v>21</v>
      </c>
      <c r="N222" s="74">
        <v>22</v>
      </c>
      <c r="O222" s="74">
        <v>19</v>
      </c>
      <c r="P222" s="74">
        <v>0</v>
      </c>
      <c r="Q222" s="74">
        <v>0</v>
      </c>
      <c r="R222" s="74">
        <v>0</v>
      </c>
      <c r="S222" s="74">
        <v>0</v>
      </c>
      <c r="T222" s="74">
        <v>0</v>
      </c>
      <c r="U222" s="74">
        <v>0</v>
      </c>
      <c r="V222" s="74">
        <v>0</v>
      </c>
      <c r="W222" s="74">
        <v>0</v>
      </c>
      <c r="X222" s="74">
        <v>0</v>
      </c>
      <c r="Y222" s="210"/>
      <c r="Z222" s="74">
        <f t="shared" si="208"/>
        <v>162</v>
      </c>
      <c r="AA222" s="74">
        <f t="shared" si="209"/>
        <v>0</v>
      </c>
      <c r="AB222" s="28">
        <f t="shared" si="210"/>
        <v>162</v>
      </c>
      <c r="AC222" s="4"/>
      <c r="AD222" s="29">
        <f t="shared" si="211"/>
        <v>21</v>
      </c>
      <c r="AE222" s="29">
        <f t="shared" si="212"/>
        <v>0</v>
      </c>
      <c r="AF222" s="29">
        <f t="shared" si="213"/>
        <v>26</v>
      </c>
      <c r="AG222" s="4">
        <f t="shared" si="214"/>
        <v>27</v>
      </c>
      <c r="AH222" s="4">
        <f t="shared" si="215"/>
        <v>26</v>
      </c>
      <c r="AI222" s="4">
        <f t="shared" si="216"/>
        <v>0</v>
      </c>
      <c r="AJ222" s="4">
        <f t="shared" si="217"/>
        <v>21</v>
      </c>
      <c r="AK222" s="4">
        <f t="shared" si="218"/>
        <v>22</v>
      </c>
      <c r="AL222" s="4">
        <f t="shared" si="219"/>
        <v>19</v>
      </c>
      <c r="AM222" s="4">
        <f t="shared" si="220"/>
        <v>0</v>
      </c>
      <c r="AN222" s="75">
        <f t="shared" si="221"/>
        <v>0</v>
      </c>
      <c r="AO222" s="4">
        <f t="shared" si="222"/>
        <v>0</v>
      </c>
      <c r="AP222" s="4">
        <f t="shared" si="223"/>
        <v>0</v>
      </c>
      <c r="AQ222" s="4">
        <f t="shared" si="224"/>
        <v>0</v>
      </c>
      <c r="AR222" s="4">
        <f t="shared" si="225"/>
        <v>0</v>
      </c>
      <c r="AS222" s="4">
        <f t="shared" si="226"/>
        <v>0</v>
      </c>
      <c r="AT222" s="4">
        <f t="shared" si="227"/>
        <v>0</v>
      </c>
      <c r="AU222" s="4">
        <f t="shared" si="228"/>
        <v>0</v>
      </c>
      <c r="AV222" s="4"/>
      <c r="AW222" s="30">
        <f t="shared" si="229"/>
        <v>0</v>
      </c>
      <c r="AX222" s="30">
        <f t="shared" si="230"/>
        <v>0</v>
      </c>
      <c r="AY222" s="31">
        <f t="shared" si="231"/>
        <v>0</v>
      </c>
      <c r="AZ222" s="32"/>
      <c r="BA222" s="32"/>
      <c r="BB222" s="32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</row>
    <row r="223" spans="1:70" ht="15" customHeight="1" x14ac:dyDescent="0.25">
      <c r="A223" s="75"/>
      <c r="B223" s="84">
        <f t="shared" si="207"/>
        <v>19</v>
      </c>
      <c r="C223" s="32" t="s">
        <v>221</v>
      </c>
      <c r="D223" s="32" t="s">
        <v>26</v>
      </c>
      <c r="E223" s="86"/>
      <c r="F223" s="85">
        <v>212</v>
      </c>
      <c r="G223" s="74">
        <v>12</v>
      </c>
      <c r="H223" s="74">
        <v>22</v>
      </c>
      <c r="I223" s="74">
        <v>0</v>
      </c>
      <c r="J223" s="74">
        <v>12</v>
      </c>
      <c r="K223" s="74">
        <v>14</v>
      </c>
      <c r="L223" s="74">
        <v>21</v>
      </c>
      <c r="M223" s="74">
        <v>16</v>
      </c>
      <c r="N223" s="74">
        <v>0</v>
      </c>
      <c r="O223" s="74">
        <v>0</v>
      </c>
      <c r="P223" s="74">
        <v>0</v>
      </c>
      <c r="Q223" s="74">
        <v>0</v>
      </c>
      <c r="R223" s="74">
        <v>0</v>
      </c>
      <c r="S223" s="74">
        <v>0</v>
      </c>
      <c r="T223" s="74">
        <v>0</v>
      </c>
      <c r="U223" s="74">
        <v>0</v>
      </c>
      <c r="V223" s="74">
        <v>0</v>
      </c>
      <c r="W223" s="74">
        <v>0</v>
      </c>
      <c r="X223" s="74">
        <v>0</v>
      </c>
      <c r="Y223" s="210"/>
      <c r="Z223" s="74">
        <f t="shared" si="208"/>
        <v>97</v>
      </c>
      <c r="AA223" s="74">
        <f t="shared" si="209"/>
        <v>0</v>
      </c>
      <c r="AB223" s="28">
        <f t="shared" si="210"/>
        <v>97</v>
      </c>
      <c r="AC223" s="4"/>
      <c r="AD223" s="29">
        <f t="shared" si="211"/>
        <v>12</v>
      </c>
      <c r="AE223" s="29">
        <f t="shared" si="212"/>
        <v>22</v>
      </c>
      <c r="AF223" s="29">
        <f t="shared" si="213"/>
        <v>0</v>
      </c>
      <c r="AG223" s="4">
        <f t="shared" si="214"/>
        <v>12</v>
      </c>
      <c r="AH223" s="4">
        <f t="shared" si="215"/>
        <v>14</v>
      </c>
      <c r="AI223" s="4">
        <f t="shared" si="216"/>
        <v>21</v>
      </c>
      <c r="AJ223" s="4">
        <f t="shared" si="217"/>
        <v>16</v>
      </c>
      <c r="AK223" s="4">
        <f t="shared" si="218"/>
        <v>0</v>
      </c>
      <c r="AL223" s="4">
        <f t="shared" si="219"/>
        <v>0</v>
      </c>
      <c r="AM223" s="4">
        <f t="shared" si="220"/>
        <v>0</v>
      </c>
      <c r="AN223" s="75">
        <f t="shared" si="221"/>
        <v>0</v>
      </c>
      <c r="AO223" s="4">
        <f t="shared" si="222"/>
        <v>0</v>
      </c>
      <c r="AP223" s="4">
        <f t="shared" si="223"/>
        <v>0</v>
      </c>
      <c r="AQ223" s="4">
        <f t="shared" si="224"/>
        <v>0</v>
      </c>
      <c r="AR223" s="4">
        <f t="shared" si="225"/>
        <v>0</v>
      </c>
      <c r="AS223" s="4">
        <f t="shared" si="226"/>
        <v>0</v>
      </c>
      <c r="AT223" s="4">
        <f t="shared" si="227"/>
        <v>0</v>
      </c>
      <c r="AU223" s="4">
        <f t="shared" si="228"/>
        <v>0</v>
      </c>
      <c r="AV223" s="4"/>
      <c r="AW223" s="30">
        <f t="shared" si="229"/>
        <v>0</v>
      </c>
      <c r="AX223" s="30">
        <f t="shared" si="230"/>
        <v>0</v>
      </c>
      <c r="AY223" s="31">
        <f t="shared" si="231"/>
        <v>0</v>
      </c>
      <c r="AZ223" s="32"/>
      <c r="BA223" s="32"/>
      <c r="BB223" s="32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</row>
    <row r="224" spans="1:70" ht="15" customHeight="1" x14ac:dyDescent="0.25">
      <c r="A224" s="75"/>
      <c r="B224" s="84">
        <f t="shared" si="207"/>
        <v>20</v>
      </c>
      <c r="C224" s="32" t="s">
        <v>205</v>
      </c>
      <c r="D224" s="32" t="s">
        <v>206</v>
      </c>
      <c r="E224" s="86"/>
      <c r="F224" s="85">
        <v>17</v>
      </c>
      <c r="G224" s="74">
        <v>10</v>
      </c>
      <c r="H224" s="74">
        <v>0</v>
      </c>
      <c r="I224" s="74">
        <v>18</v>
      </c>
      <c r="J224" s="74">
        <v>17</v>
      </c>
      <c r="K224" s="74">
        <v>16</v>
      </c>
      <c r="L224" s="74">
        <v>0</v>
      </c>
      <c r="M224" s="74">
        <v>20</v>
      </c>
      <c r="N224" s="74">
        <v>10</v>
      </c>
      <c r="O224" s="74">
        <v>0</v>
      </c>
      <c r="P224" s="74">
        <v>0</v>
      </c>
      <c r="Q224" s="74">
        <v>0</v>
      </c>
      <c r="R224" s="74">
        <v>0</v>
      </c>
      <c r="S224" s="74">
        <v>0</v>
      </c>
      <c r="T224" s="74">
        <v>0</v>
      </c>
      <c r="U224" s="74">
        <v>0</v>
      </c>
      <c r="V224" s="74">
        <v>0</v>
      </c>
      <c r="W224" s="74">
        <v>0</v>
      </c>
      <c r="X224" s="74">
        <v>0</v>
      </c>
      <c r="Y224" s="210"/>
      <c r="Z224" s="74">
        <f t="shared" si="208"/>
        <v>91</v>
      </c>
      <c r="AA224" s="74">
        <f t="shared" si="209"/>
        <v>0</v>
      </c>
      <c r="AB224" s="28">
        <f t="shared" si="210"/>
        <v>91</v>
      </c>
      <c r="AC224" s="4"/>
      <c r="AD224" s="29">
        <f t="shared" si="211"/>
        <v>10</v>
      </c>
      <c r="AE224" s="29">
        <f t="shared" si="212"/>
        <v>0</v>
      </c>
      <c r="AF224" s="29">
        <f t="shared" si="213"/>
        <v>18</v>
      </c>
      <c r="AG224" s="4">
        <f t="shared" si="214"/>
        <v>17</v>
      </c>
      <c r="AH224" s="4">
        <f t="shared" si="215"/>
        <v>16</v>
      </c>
      <c r="AI224" s="4">
        <f t="shared" si="216"/>
        <v>0</v>
      </c>
      <c r="AJ224" s="4">
        <f t="shared" si="217"/>
        <v>20</v>
      </c>
      <c r="AK224" s="4">
        <f t="shared" si="218"/>
        <v>10</v>
      </c>
      <c r="AL224" s="4">
        <f t="shared" si="219"/>
        <v>0</v>
      </c>
      <c r="AM224" s="4">
        <f t="shared" si="220"/>
        <v>0</v>
      </c>
      <c r="AN224" s="75">
        <f t="shared" si="221"/>
        <v>0</v>
      </c>
      <c r="AO224" s="4">
        <f t="shared" si="222"/>
        <v>0</v>
      </c>
      <c r="AP224" s="4">
        <f t="shared" si="223"/>
        <v>0</v>
      </c>
      <c r="AQ224" s="4">
        <f t="shared" si="224"/>
        <v>0</v>
      </c>
      <c r="AR224" s="4">
        <f t="shared" si="225"/>
        <v>0</v>
      </c>
      <c r="AS224" s="4">
        <f t="shared" si="226"/>
        <v>0</v>
      </c>
      <c r="AT224" s="4">
        <f t="shared" si="227"/>
        <v>0</v>
      </c>
      <c r="AU224" s="4">
        <f t="shared" si="228"/>
        <v>0</v>
      </c>
      <c r="AV224" s="4"/>
      <c r="AW224" s="30">
        <f t="shared" si="229"/>
        <v>0</v>
      </c>
      <c r="AX224" s="30">
        <f t="shared" si="230"/>
        <v>0</v>
      </c>
      <c r="AY224" s="31">
        <f t="shared" si="231"/>
        <v>0</v>
      </c>
      <c r="AZ224" s="32"/>
      <c r="BA224" s="32"/>
      <c r="BB224" s="32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</row>
    <row r="225" spans="1:70" ht="15" customHeight="1" x14ac:dyDescent="0.25">
      <c r="A225" s="37"/>
      <c r="B225" s="84">
        <f t="shared" si="207"/>
        <v>21</v>
      </c>
      <c r="C225" s="32" t="s">
        <v>223</v>
      </c>
      <c r="D225" s="32" t="s">
        <v>26</v>
      </c>
      <c r="E225" s="86"/>
      <c r="F225" s="85">
        <v>216</v>
      </c>
      <c r="G225" s="74">
        <v>7</v>
      </c>
      <c r="H225" s="74">
        <v>0</v>
      </c>
      <c r="I225" s="74">
        <v>10</v>
      </c>
      <c r="J225" s="74">
        <v>8</v>
      </c>
      <c r="K225" s="74">
        <v>10</v>
      </c>
      <c r="L225" s="74">
        <v>14</v>
      </c>
      <c r="M225" s="74">
        <v>7</v>
      </c>
      <c r="N225" s="74">
        <v>9</v>
      </c>
      <c r="O225" s="74">
        <v>13</v>
      </c>
      <c r="P225" s="74">
        <v>0</v>
      </c>
      <c r="Q225" s="74">
        <v>0</v>
      </c>
      <c r="R225" s="74">
        <v>0</v>
      </c>
      <c r="S225" s="74">
        <v>0</v>
      </c>
      <c r="T225" s="74">
        <v>0</v>
      </c>
      <c r="U225" s="74">
        <v>0</v>
      </c>
      <c r="V225" s="74">
        <v>0</v>
      </c>
      <c r="W225" s="74">
        <v>0</v>
      </c>
      <c r="X225" s="74">
        <v>0</v>
      </c>
      <c r="Y225" s="13"/>
      <c r="Z225" s="74">
        <f t="shared" si="208"/>
        <v>78</v>
      </c>
      <c r="AA225" s="74">
        <f t="shared" si="209"/>
        <v>0</v>
      </c>
      <c r="AB225" s="28">
        <f t="shared" si="210"/>
        <v>78</v>
      </c>
      <c r="AC225" s="4"/>
      <c r="AD225" s="29">
        <f t="shared" si="211"/>
        <v>7</v>
      </c>
      <c r="AE225" s="29">
        <f t="shared" si="212"/>
        <v>0</v>
      </c>
      <c r="AF225" s="29">
        <f t="shared" si="213"/>
        <v>10</v>
      </c>
      <c r="AG225" s="4">
        <f t="shared" si="214"/>
        <v>8</v>
      </c>
      <c r="AH225" s="4">
        <f t="shared" si="215"/>
        <v>10</v>
      </c>
      <c r="AI225" s="4">
        <f t="shared" si="216"/>
        <v>14</v>
      </c>
      <c r="AJ225" s="4">
        <f t="shared" si="217"/>
        <v>7</v>
      </c>
      <c r="AK225" s="4">
        <f t="shared" si="218"/>
        <v>9</v>
      </c>
      <c r="AL225" s="4">
        <f t="shared" si="219"/>
        <v>13</v>
      </c>
      <c r="AM225" s="4">
        <f t="shared" si="220"/>
        <v>0</v>
      </c>
      <c r="AN225" s="75">
        <f t="shared" si="221"/>
        <v>0</v>
      </c>
      <c r="AO225" s="4">
        <f t="shared" si="222"/>
        <v>0</v>
      </c>
      <c r="AP225" s="4">
        <f t="shared" si="223"/>
        <v>0</v>
      </c>
      <c r="AQ225" s="4">
        <f t="shared" si="224"/>
        <v>0</v>
      </c>
      <c r="AR225" s="4">
        <f t="shared" si="225"/>
        <v>0</v>
      </c>
      <c r="AS225" s="4">
        <f t="shared" si="226"/>
        <v>0</v>
      </c>
      <c r="AT225" s="4">
        <f t="shared" si="227"/>
        <v>0</v>
      </c>
      <c r="AU225" s="4">
        <f t="shared" si="228"/>
        <v>0</v>
      </c>
      <c r="AV225" s="4"/>
      <c r="AW225" s="30">
        <f t="shared" si="229"/>
        <v>0</v>
      </c>
      <c r="AX225" s="30">
        <f t="shared" si="230"/>
        <v>0</v>
      </c>
      <c r="AY225" s="31">
        <f t="shared" si="231"/>
        <v>0</v>
      </c>
      <c r="AZ225" s="32"/>
      <c r="BA225" s="32"/>
      <c r="BB225" s="32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ht="15" customHeight="1" x14ac:dyDescent="0.25">
      <c r="A226" s="37"/>
      <c r="B226" s="84">
        <f t="shared" si="207"/>
        <v>22</v>
      </c>
      <c r="C226" s="32" t="s">
        <v>215</v>
      </c>
      <c r="D226" s="32" t="s">
        <v>53</v>
      </c>
      <c r="E226" s="86"/>
      <c r="F226" s="85">
        <v>136</v>
      </c>
      <c r="G226" s="74">
        <v>20</v>
      </c>
      <c r="H226" s="74">
        <v>19</v>
      </c>
      <c r="I226" s="74">
        <v>9</v>
      </c>
      <c r="J226" s="74">
        <v>15</v>
      </c>
      <c r="K226" s="74">
        <v>0</v>
      </c>
      <c r="L226" s="74">
        <v>0</v>
      </c>
      <c r="M226" s="74">
        <v>0</v>
      </c>
      <c r="N226" s="74">
        <v>0</v>
      </c>
      <c r="O226" s="74">
        <v>0</v>
      </c>
      <c r="P226" s="74">
        <v>0</v>
      </c>
      <c r="Q226" s="74">
        <v>0</v>
      </c>
      <c r="R226" s="74">
        <v>14</v>
      </c>
      <c r="S226" s="74">
        <v>0</v>
      </c>
      <c r="T226" s="74">
        <v>0</v>
      </c>
      <c r="U226" s="74">
        <v>0</v>
      </c>
      <c r="V226" s="74">
        <v>0</v>
      </c>
      <c r="W226" s="74">
        <v>0</v>
      </c>
      <c r="X226" s="74">
        <v>0</v>
      </c>
      <c r="Y226" s="13"/>
      <c r="Z226" s="74">
        <f t="shared" si="208"/>
        <v>77</v>
      </c>
      <c r="AA226" s="74">
        <f t="shared" si="209"/>
        <v>0</v>
      </c>
      <c r="AB226" s="28">
        <f t="shared" si="210"/>
        <v>77</v>
      </c>
      <c r="AC226" s="4"/>
      <c r="AD226" s="29">
        <f t="shared" si="211"/>
        <v>20</v>
      </c>
      <c r="AE226" s="29">
        <f t="shared" si="212"/>
        <v>19</v>
      </c>
      <c r="AF226" s="29">
        <f t="shared" si="213"/>
        <v>9</v>
      </c>
      <c r="AG226" s="4">
        <f t="shared" si="214"/>
        <v>15</v>
      </c>
      <c r="AH226" s="4">
        <f t="shared" si="215"/>
        <v>0</v>
      </c>
      <c r="AI226" s="4">
        <f t="shared" si="216"/>
        <v>0</v>
      </c>
      <c r="AJ226" s="4">
        <f t="shared" si="217"/>
        <v>0</v>
      </c>
      <c r="AK226" s="4">
        <f t="shared" si="218"/>
        <v>0</v>
      </c>
      <c r="AL226" s="4">
        <f t="shared" si="219"/>
        <v>0</v>
      </c>
      <c r="AM226" s="4">
        <f t="shared" si="220"/>
        <v>0</v>
      </c>
      <c r="AN226" s="75">
        <f t="shared" si="221"/>
        <v>0</v>
      </c>
      <c r="AO226" s="4">
        <f t="shared" si="222"/>
        <v>14</v>
      </c>
      <c r="AP226" s="4">
        <f t="shared" si="223"/>
        <v>0</v>
      </c>
      <c r="AQ226" s="4">
        <f t="shared" si="224"/>
        <v>0</v>
      </c>
      <c r="AR226" s="4">
        <f t="shared" si="225"/>
        <v>0</v>
      </c>
      <c r="AS226" s="4">
        <f t="shared" si="226"/>
        <v>0</v>
      </c>
      <c r="AT226" s="4">
        <f t="shared" si="227"/>
        <v>0</v>
      </c>
      <c r="AU226" s="4">
        <f t="shared" si="228"/>
        <v>0</v>
      </c>
      <c r="AV226" s="4"/>
      <c r="AW226" s="30">
        <f t="shared" si="229"/>
        <v>0</v>
      </c>
      <c r="AX226" s="30">
        <f t="shared" si="230"/>
        <v>0</v>
      </c>
      <c r="AY226" s="31">
        <f t="shared" si="231"/>
        <v>0</v>
      </c>
      <c r="AZ226" s="32"/>
      <c r="BA226" s="32"/>
      <c r="BB226" s="32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ht="15" customHeight="1" x14ac:dyDescent="0.25">
      <c r="A227" s="37"/>
      <c r="B227" s="84">
        <f t="shared" si="207"/>
        <v>23</v>
      </c>
      <c r="C227" s="32" t="s">
        <v>217</v>
      </c>
      <c r="D227" s="32" t="s">
        <v>218</v>
      </c>
      <c r="E227" s="86"/>
      <c r="F227" s="85">
        <v>172</v>
      </c>
      <c r="G227" s="74">
        <v>6</v>
      </c>
      <c r="H227" s="74">
        <v>15</v>
      </c>
      <c r="I227" s="74">
        <v>0</v>
      </c>
      <c r="J227" s="74">
        <v>0</v>
      </c>
      <c r="K227" s="74">
        <v>0</v>
      </c>
      <c r="L227" s="74">
        <v>0</v>
      </c>
      <c r="M227" s="74">
        <v>8</v>
      </c>
      <c r="N227" s="74">
        <v>0</v>
      </c>
      <c r="O227" s="74">
        <v>0</v>
      </c>
      <c r="P227" s="74">
        <v>0</v>
      </c>
      <c r="Q227" s="74">
        <v>0</v>
      </c>
      <c r="R227" s="74">
        <v>0</v>
      </c>
      <c r="S227" s="74">
        <v>0</v>
      </c>
      <c r="T227" s="74">
        <v>0</v>
      </c>
      <c r="U227" s="74">
        <v>0</v>
      </c>
      <c r="V227" s="74">
        <v>0</v>
      </c>
      <c r="W227" s="74">
        <v>0</v>
      </c>
      <c r="X227" s="74">
        <v>0</v>
      </c>
      <c r="Y227" s="13"/>
      <c r="Z227" s="74">
        <f t="shared" si="208"/>
        <v>29</v>
      </c>
      <c r="AA227" s="74">
        <f t="shared" si="209"/>
        <v>0</v>
      </c>
      <c r="AB227" s="28">
        <f t="shared" si="210"/>
        <v>29</v>
      </c>
      <c r="AC227" s="4"/>
      <c r="AD227" s="29">
        <f t="shared" si="211"/>
        <v>6</v>
      </c>
      <c r="AE227" s="29">
        <f t="shared" si="212"/>
        <v>15</v>
      </c>
      <c r="AF227" s="29">
        <f t="shared" si="213"/>
        <v>0</v>
      </c>
      <c r="AG227" s="4">
        <f t="shared" si="214"/>
        <v>0</v>
      </c>
      <c r="AH227" s="4">
        <f t="shared" si="215"/>
        <v>0</v>
      </c>
      <c r="AI227" s="4">
        <f t="shared" si="216"/>
        <v>0</v>
      </c>
      <c r="AJ227" s="4">
        <f t="shared" si="217"/>
        <v>8</v>
      </c>
      <c r="AK227" s="4">
        <f t="shared" si="218"/>
        <v>0</v>
      </c>
      <c r="AL227" s="4">
        <f t="shared" si="219"/>
        <v>0</v>
      </c>
      <c r="AM227" s="4">
        <f t="shared" si="220"/>
        <v>0</v>
      </c>
      <c r="AN227" s="75">
        <f t="shared" si="221"/>
        <v>0</v>
      </c>
      <c r="AO227" s="4">
        <f t="shared" si="222"/>
        <v>0</v>
      </c>
      <c r="AP227" s="4">
        <f t="shared" si="223"/>
        <v>0</v>
      </c>
      <c r="AQ227" s="4">
        <f t="shared" si="224"/>
        <v>0</v>
      </c>
      <c r="AR227" s="4">
        <f t="shared" si="225"/>
        <v>0</v>
      </c>
      <c r="AS227" s="4">
        <f t="shared" si="226"/>
        <v>0</v>
      </c>
      <c r="AT227" s="4">
        <f t="shared" si="227"/>
        <v>0</v>
      </c>
      <c r="AU227" s="4">
        <f t="shared" si="228"/>
        <v>0</v>
      </c>
      <c r="AV227" s="4"/>
      <c r="AW227" s="30">
        <f t="shared" si="229"/>
        <v>0</v>
      </c>
      <c r="AX227" s="30">
        <f t="shared" si="230"/>
        <v>0</v>
      </c>
      <c r="AY227" s="31">
        <f t="shared" si="231"/>
        <v>0</v>
      </c>
      <c r="AZ227" s="32"/>
      <c r="BA227" s="32"/>
      <c r="BB227" s="32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ht="15" customHeight="1" x14ac:dyDescent="0.25">
      <c r="A228" s="37"/>
      <c r="B228" s="84">
        <f t="shared" si="207"/>
        <v>24</v>
      </c>
      <c r="C228" s="32" t="s">
        <v>219</v>
      </c>
      <c r="D228" s="32" t="s">
        <v>218</v>
      </c>
      <c r="E228" s="86"/>
      <c r="F228" s="85">
        <v>176</v>
      </c>
      <c r="G228" s="74">
        <v>0</v>
      </c>
      <c r="H228" s="74">
        <v>0</v>
      </c>
      <c r="I228" s="74">
        <v>0</v>
      </c>
      <c r="J228" s="74">
        <v>0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4">
        <v>0</v>
      </c>
      <c r="Q228" s="74">
        <v>0</v>
      </c>
      <c r="R228" s="74">
        <v>0</v>
      </c>
      <c r="S228" s="74">
        <v>0</v>
      </c>
      <c r="T228" s="74">
        <v>0</v>
      </c>
      <c r="U228" s="74">
        <v>0</v>
      </c>
      <c r="V228" s="74">
        <v>0</v>
      </c>
      <c r="W228" s="74">
        <v>0</v>
      </c>
      <c r="X228" s="74">
        <v>0</v>
      </c>
      <c r="Y228" s="13"/>
      <c r="Z228" s="74">
        <f t="shared" si="208"/>
        <v>0</v>
      </c>
      <c r="AA228" s="74">
        <f t="shared" si="209"/>
        <v>0</v>
      </c>
      <c r="AB228" s="28">
        <f t="shared" si="210"/>
        <v>0</v>
      </c>
      <c r="AC228" s="4"/>
      <c r="AD228" s="29">
        <f t="shared" si="211"/>
        <v>0</v>
      </c>
      <c r="AE228" s="29">
        <f t="shared" si="212"/>
        <v>0</v>
      </c>
      <c r="AF228" s="29">
        <f t="shared" si="213"/>
        <v>0</v>
      </c>
      <c r="AG228" s="4">
        <f t="shared" si="214"/>
        <v>0</v>
      </c>
      <c r="AH228" s="4">
        <f t="shared" si="215"/>
        <v>0</v>
      </c>
      <c r="AI228" s="4">
        <f t="shared" si="216"/>
        <v>0</v>
      </c>
      <c r="AJ228" s="4">
        <f t="shared" si="217"/>
        <v>0</v>
      </c>
      <c r="AK228" s="4">
        <f t="shared" si="218"/>
        <v>0</v>
      </c>
      <c r="AL228" s="4">
        <f t="shared" si="219"/>
        <v>0</v>
      </c>
      <c r="AM228" s="4">
        <f t="shared" si="220"/>
        <v>0</v>
      </c>
      <c r="AN228" s="75">
        <f t="shared" si="221"/>
        <v>0</v>
      </c>
      <c r="AO228" s="4">
        <f t="shared" si="222"/>
        <v>0</v>
      </c>
      <c r="AP228" s="4">
        <f t="shared" si="223"/>
        <v>0</v>
      </c>
      <c r="AQ228" s="4">
        <f t="shared" si="224"/>
        <v>0</v>
      </c>
      <c r="AR228" s="4">
        <f t="shared" si="225"/>
        <v>0</v>
      </c>
      <c r="AS228" s="4">
        <f t="shared" si="226"/>
        <v>0</v>
      </c>
      <c r="AT228" s="4">
        <f t="shared" si="227"/>
        <v>0</v>
      </c>
      <c r="AU228" s="4">
        <f t="shared" si="228"/>
        <v>0</v>
      </c>
      <c r="AV228" s="4"/>
      <c r="AW228" s="30">
        <f t="shared" si="229"/>
        <v>0</v>
      </c>
      <c r="AX228" s="30">
        <f t="shared" si="230"/>
        <v>0</v>
      </c>
      <c r="AY228" s="31">
        <f t="shared" si="231"/>
        <v>0</v>
      </c>
      <c r="AZ228" s="32"/>
      <c r="BA228" s="32"/>
      <c r="BB228" s="32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ht="15" customHeight="1" x14ac:dyDescent="0.25">
      <c r="A229" s="37"/>
      <c r="B229" s="84">
        <f t="shared" si="207"/>
        <v>24</v>
      </c>
      <c r="C229" s="32" t="s">
        <v>209</v>
      </c>
      <c r="D229" s="32" t="s">
        <v>51</v>
      </c>
      <c r="E229" s="86"/>
      <c r="F229" s="85">
        <v>103</v>
      </c>
      <c r="G229" s="74">
        <v>0</v>
      </c>
      <c r="H229" s="74">
        <v>0</v>
      </c>
      <c r="I229" s="74">
        <v>0</v>
      </c>
      <c r="J229" s="74">
        <v>0</v>
      </c>
      <c r="K229" s="74">
        <v>0</v>
      </c>
      <c r="L229" s="74">
        <v>0</v>
      </c>
      <c r="M229" s="74">
        <v>0</v>
      </c>
      <c r="N229" s="74">
        <v>0</v>
      </c>
      <c r="O229" s="74">
        <v>0</v>
      </c>
      <c r="P229" s="74">
        <v>0</v>
      </c>
      <c r="Q229" s="74">
        <v>0</v>
      </c>
      <c r="R229" s="74">
        <v>0</v>
      </c>
      <c r="S229" s="74">
        <v>0</v>
      </c>
      <c r="T229" s="74">
        <v>0</v>
      </c>
      <c r="U229" s="74">
        <v>0</v>
      </c>
      <c r="V229" s="74">
        <v>0</v>
      </c>
      <c r="W229" s="74">
        <v>0</v>
      </c>
      <c r="X229" s="74">
        <v>0</v>
      </c>
      <c r="Y229" s="13"/>
      <c r="Z229" s="74">
        <f t="shared" si="208"/>
        <v>0</v>
      </c>
      <c r="AA229" s="74">
        <f t="shared" si="209"/>
        <v>0</v>
      </c>
      <c r="AB229" s="28">
        <f t="shared" si="210"/>
        <v>0</v>
      </c>
      <c r="AC229" s="4"/>
      <c r="AD229" s="29">
        <f t="shared" si="211"/>
        <v>0</v>
      </c>
      <c r="AE229" s="29">
        <f t="shared" si="212"/>
        <v>0</v>
      </c>
      <c r="AF229" s="29">
        <f t="shared" si="213"/>
        <v>0</v>
      </c>
      <c r="AG229" s="4">
        <f t="shared" si="214"/>
        <v>0</v>
      </c>
      <c r="AH229" s="4">
        <f t="shared" si="215"/>
        <v>0</v>
      </c>
      <c r="AI229" s="4">
        <f t="shared" si="216"/>
        <v>0</v>
      </c>
      <c r="AJ229" s="4">
        <f t="shared" si="217"/>
        <v>0</v>
      </c>
      <c r="AK229" s="4">
        <f t="shared" si="218"/>
        <v>0</v>
      </c>
      <c r="AL229" s="4">
        <f t="shared" si="219"/>
        <v>0</v>
      </c>
      <c r="AM229" s="4">
        <f t="shared" si="220"/>
        <v>0</v>
      </c>
      <c r="AN229" s="75">
        <f t="shared" si="221"/>
        <v>0</v>
      </c>
      <c r="AO229" s="4">
        <f t="shared" si="222"/>
        <v>0</v>
      </c>
      <c r="AP229" s="4">
        <f t="shared" si="223"/>
        <v>0</v>
      </c>
      <c r="AQ229" s="4">
        <f t="shared" si="224"/>
        <v>0</v>
      </c>
      <c r="AR229" s="4">
        <f t="shared" si="225"/>
        <v>0</v>
      </c>
      <c r="AS229" s="4">
        <f t="shared" si="226"/>
        <v>0</v>
      </c>
      <c r="AT229" s="4">
        <f t="shared" si="227"/>
        <v>0</v>
      </c>
      <c r="AU229" s="4">
        <f t="shared" si="228"/>
        <v>0</v>
      </c>
      <c r="AV229" s="4"/>
      <c r="AW229" s="30">
        <f t="shared" si="229"/>
        <v>0</v>
      </c>
      <c r="AX229" s="30">
        <f t="shared" si="230"/>
        <v>0</v>
      </c>
      <c r="AY229" s="31">
        <f t="shared" si="231"/>
        <v>0</v>
      </c>
      <c r="AZ229" s="32"/>
      <c r="BA229" s="32"/>
      <c r="BB229" s="32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ht="15" customHeight="1" x14ac:dyDescent="0.25">
      <c r="A230" s="37"/>
      <c r="B230" s="84">
        <f t="shared" si="207"/>
        <v>24</v>
      </c>
      <c r="C230" s="32" t="s">
        <v>225</v>
      </c>
      <c r="D230" s="32" t="s">
        <v>183</v>
      </c>
      <c r="E230" s="86"/>
      <c r="F230" s="85">
        <v>566</v>
      </c>
      <c r="G230" s="74">
        <v>0</v>
      </c>
      <c r="H230" s="74">
        <v>0</v>
      </c>
      <c r="I230" s="74">
        <v>0</v>
      </c>
      <c r="J230" s="74">
        <v>0</v>
      </c>
      <c r="K230" s="74">
        <v>0</v>
      </c>
      <c r="L230" s="74">
        <v>0</v>
      </c>
      <c r="M230" s="74">
        <v>0</v>
      </c>
      <c r="N230" s="74">
        <v>0</v>
      </c>
      <c r="O230" s="74">
        <v>0</v>
      </c>
      <c r="P230" s="74">
        <v>0</v>
      </c>
      <c r="Q230" s="74">
        <v>0</v>
      </c>
      <c r="R230" s="74">
        <v>0</v>
      </c>
      <c r="S230" s="74">
        <v>0</v>
      </c>
      <c r="T230" s="74">
        <v>0</v>
      </c>
      <c r="U230" s="74">
        <v>0</v>
      </c>
      <c r="V230" s="74">
        <v>0</v>
      </c>
      <c r="W230" s="74">
        <v>0</v>
      </c>
      <c r="X230" s="74">
        <v>0</v>
      </c>
      <c r="Y230" s="13"/>
      <c r="Z230" s="74">
        <f t="shared" si="208"/>
        <v>0</v>
      </c>
      <c r="AA230" s="74">
        <f t="shared" si="209"/>
        <v>0</v>
      </c>
      <c r="AB230" s="28">
        <f t="shared" si="210"/>
        <v>0</v>
      </c>
      <c r="AC230" s="4"/>
      <c r="AD230" s="29">
        <f t="shared" si="211"/>
        <v>0</v>
      </c>
      <c r="AE230" s="29">
        <f t="shared" si="212"/>
        <v>0</v>
      </c>
      <c r="AF230" s="29">
        <f t="shared" si="213"/>
        <v>0</v>
      </c>
      <c r="AG230" s="4">
        <f t="shared" si="214"/>
        <v>0</v>
      </c>
      <c r="AH230" s="4">
        <f t="shared" si="215"/>
        <v>0</v>
      </c>
      <c r="AI230" s="4">
        <f t="shared" si="216"/>
        <v>0</v>
      </c>
      <c r="AJ230" s="4">
        <f t="shared" si="217"/>
        <v>0</v>
      </c>
      <c r="AK230" s="4">
        <f t="shared" si="218"/>
        <v>0</v>
      </c>
      <c r="AL230" s="4">
        <f t="shared" si="219"/>
        <v>0</v>
      </c>
      <c r="AM230" s="4">
        <f t="shared" si="220"/>
        <v>0</v>
      </c>
      <c r="AN230" s="75">
        <f t="shared" si="221"/>
        <v>0</v>
      </c>
      <c r="AO230" s="4">
        <f t="shared" si="222"/>
        <v>0</v>
      </c>
      <c r="AP230" s="4">
        <f t="shared" si="223"/>
        <v>0</v>
      </c>
      <c r="AQ230" s="4">
        <f t="shared" si="224"/>
        <v>0</v>
      </c>
      <c r="AR230" s="4">
        <f t="shared" si="225"/>
        <v>0</v>
      </c>
      <c r="AS230" s="4">
        <f t="shared" si="226"/>
        <v>0</v>
      </c>
      <c r="AT230" s="4">
        <f t="shared" si="227"/>
        <v>0</v>
      </c>
      <c r="AU230" s="4">
        <f t="shared" si="228"/>
        <v>0</v>
      </c>
      <c r="AV230" s="4"/>
      <c r="AW230" s="30">
        <f t="shared" si="229"/>
        <v>0</v>
      </c>
      <c r="AX230" s="30">
        <f t="shared" si="230"/>
        <v>0</v>
      </c>
      <c r="AY230" s="31">
        <f t="shared" si="231"/>
        <v>0</v>
      </c>
      <c r="AZ230" s="32"/>
      <c r="BA230" s="32"/>
      <c r="BB230" s="32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ht="15" customHeight="1" x14ac:dyDescent="0.25">
      <c r="A231" s="37"/>
      <c r="B231" s="84">
        <f t="shared" si="207"/>
        <v>24</v>
      </c>
      <c r="C231" s="32" t="s">
        <v>226</v>
      </c>
      <c r="D231" s="32" t="s">
        <v>183</v>
      </c>
      <c r="E231" s="86"/>
      <c r="F231" s="85">
        <v>570</v>
      </c>
      <c r="G231" s="74">
        <v>0</v>
      </c>
      <c r="H231" s="74">
        <v>0</v>
      </c>
      <c r="I231" s="74">
        <v>0</v>
      </c>
      <c r="J231" s="74">
        <v>0</v>
      </c>
      <c r="K231" s="74">
        <v>0</v>
      </c>
      <c r="L231" s="74">
        <v>0</v>
      </c>
      <c r="M231" s="74">
        <v>0</v>
      </c>
      <c r="N231" s="74">
        <v>0</v>
      </c>
      <c r="O231" s="74">
        <v>0</v>
      </c>
      <c r="P231" s="74">
        <v>0</v>
      </c>
      <c r="Q231" s="74">
        <v>0</v>
      </c>
      <c r="R231" s="74">
        <v>0</v>
      </c>
      <c r="S231" s="74">
        <v>0</v>
      </c>
      <c r="T231" s="74">
        <v>0</v>
      </c>
      <c r="U231" s="74">
        <v>0</v>
      </c>
      <c r="V231" s="74">
        <v>0</v>
      </c>
      <c r="W231" s="74">
        <v>0</v>
      </c>
      <c r="X231" s="74">
        <v>0</v>
      </c>
      <c r="Y231" s="13"/>
      <c r="Z231" s="74">
        <f t="shared" si="208"/>
        <v>0</v>
      </c>
      <c r="AA231" s="74">
        <f t="shared" si="209"/>
        <v>0</v>
      </c>
      <c r="AB231" s="28">
        <f t="shared" si="210"/>
        <v>0</v>
      </c>
      <c r="AC231" s="4"/>
      <c r="AD231" s="29">
        <f t="shared" si="211"/>
        <v>0</v>
      </c>
      <c r="AE231" s="29">
        <f t="shared" si="212"/>
        <v>0</v>
      </c>
      <c r="AF231" s="29">
        <f t="shared" si="213"/>
        <v>0</v>
      </c>
      <c r="AG231" s="4">
        <f t="shared" si="214"/>
        <v>0</v>
      </c>
      <c r="AH231" s="4">
        <f t="shared" si="215"/>
        <v>0</v>
      </c>
      <c r="AI231" s="4">
        <f t="shared" si="216"/>
        <v>0</v>
      </c>
      <c r="AJ231" s="4">
        <f t="shared" si="217"/>
        <v>0</v>
      </c>
      <c r="AK231" s="4">
        <f t="shared" si="218"/>
        <v>0</v>
      </c>
      <c r="AL231" s="4">
        <f t="shared" si="219"/>
        <v>0</v>
      </c>
      <c r="AM231" s="4">
        <f t="shared" si="220"/>
        <v>0</v>
      </c>
      <c r="AN231" s="75">
        <f t="shared" si="221"/>
        <v>0</v>
      </c>
      <c r="AO231" s="4">
        <f t="shared" si="222"/>
        <v>0</v>
      </c>
      <c r="AP231" s="4">
        <f t="shared" si="223"/>
        <v>0</v>
      </c>
      <c r="AQ231" s="4">
        <f t="shared" si="224"/>
        <v>0</v>
      </c>
      <c r="AR231" s="4">
        <f t="shared" si="225"/>
        <v>0</v>
      </c>
      <c r="AS231" s="4">
        <f t="shared" si="226"/>
        <v>0</v>
      </c>
      <c r="AT231" s="4">
        <f t="shared" si="227"/>
        <v>0</v>
      </c>
      <c r="AU231" s="4">
        <f t="shared" si="228"/>
        <v>0</v>
      </c>
      <c r="AV231" s="4"/>
      <c r="AW231" s="30">
        <f t="shared" si="229"/>
        <v>0</v>
      </c>
      <c r="AX231" s="30">
        <f t="shared" si="230"/>
        <v>0</v>
      </c>
      <c r="AY231" s="31">
        <f t="shared" si="231"/>
        <v>0</v>
      </c>
      <c r="AZ231" s="32"/>
      <c r="BA231" s="32"/>
      <c r="BB231" s="32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ht="15" customHeight="1" x14ac:dyDescent="0.25">
      <c r="A232" s="37"/>
      <c r="B232" s="84">
        <f t="shared" si="207"/>
        <v>24</v>
      </c>
      <c r="C232" s="32" t="s">
        <v>235</v>
      </c>
      <c r="D232" s="32" t="s">
        <v>236</v>
      </c>
      <c r="E232" s="86"/>
      <c r="F232" s="85">
        <v>950</v>
      </c>
      <c r="G232" s="74">
        <v>0</v>
      </c>
      <c r="H232" s="74">
        <v>0</v>
      </c>
      <c r="I232" s="74">
        <v>0</v>
      </c>
      <c r="J232" s="74">
        <v>0</v>
      </c>
      <c r="K232" s="74">
        <v>0</v>
      </c>
      <c r="L232" s="74">
        <v>0</v>
      </c>
      <c r="M232" s="74">
        <v>0</v>
      </c>
      <c r="N232" s="74">
        <v>0</v>
      </c>
      <c r="O232" s="74">
        <v>0</v>
      </c>
      <c r="P232" s="74">
        <v>0</v>
      </c>
      <c r="Q232" s="74">
        <v>0</v>
      </c>
      <c r="R232" s="74">
        <v>0</v>
      </c>
      <c r="S232" s="74">
        <v>0</v>
      </c>
      <c r="T232" s="74">
        <v>0</v>
      </c>
      <c r="U232" s="74">
        <v>0</v>
      </c>
      <c r="V232" s="74">
        <v>0</v>
      </c>
      <c r="W232" s="74">
        <v>0</v>
      </c>
      <c r="X232" s="74">
        <v>0</v>
      </c>
      <c r="Y232" s="13"/>
      <c r="Z232" s="74">
        <f t="shared" si="208"/>
        <v>0</v>
      </c>
      <c r="AA232" s="74">
        <f t="shared" si="209"/>
        <v>0</v>
      </c>
      <c r="AB232" s="28">
        <f t="shared" si="210"/>
        <v>0</v>
      </c>
      <c r="AC232" s="4"/>
      <c r="AD232" s="29">
        <f t="shared" si="211"/>
        <v>0</v>
      </c>
      <c r="AE232" s="29">
        <f t="shared" si="212"/>
        <v>0</v>
      </c>
      <c r="AF232" s="29">
        <f t="shared" si="213"/>
        <v>0</v>
      </c>
      <c r="AG232" s="4">
        <f t="shared" si="214"/>
        <v>0</v>
      </c>
      <c r="AH232" s="4">
        <f t="shared" si="215"/>
        <v>0</v>
      </c>
      <c r="AI232" s="4">
        <f t="shared" si="216"/>
        <v>0</v>
      </c>
      <c r="AJ232" s="4">
        <f t="shared" si="217"/>
        <v>0</v>
      </c>
      <c r="AK232" s="4">
        <f t="shared" si="218"/>
        <v>0</v>
      </c>
      <c r="AL232" s="4">
        <f t="shared" si="219"/>
        <v>0</v>
      </c>
      <c r="AM232" s="4">
        <f t="shared" si="220"/>
        <v>0</v>
      </c>
      <c r="AN232" s="75">
        <f t="shared" si="221"/>
        <v>0</v>
      </c>
      <c r="AO232" s="4">
        <f t="shared" si="222"/>
        <v>0</v>
      </c>
      <c r="AP232" s="4">
        <f t="shared" si="223"/>
        <v>0</v>
      </c>
      <c r="AQ232" s="4">
        <f t="shared" si="224"/>
        <v>0</v>
      </c>
      <c r="AR232" s="4">
        <f t="shared" si="225"/>
        <v>0</v>
      </c>
      <c r="AS232" s="4">
        <f t="shared" si="226"/>
        <v>0</v>
      </c>
      <c r="AT232" s="4">
        <f t="shared" si="227"/>
        <v>0</v>
      </c>
      <c r="AU232" s="4">
        <f t="shared" si="228"/>
        <v>0</v>
      </c>
      <c r="AV232" s="4"/>
      <c r="AW232" s="30">
        <f t="shared" si="229"/>
        <v>0</v>
      </c>
      <c r="AX232" s="30">
        <f t="shared" si="230"/>
        <v>0</v>
      </c>
      <c r="AY232" s="31">
        <f t="shared" si="231"/>
        <v>0</v>
      </c>
      <c r="AZ232" s="32"/>
      <c r="BA232" s="32"/>
      <c r="BB232" s="32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ht="12.75" customHeight="1" x14ac:dyDescent="0.2">
      <c r="A233" s="4"/>
      <c r="B233" s="41"/>
      <c r="C233" s="41"/>
      <c r="D233" s="41"/>
      <c r="E233" s="41"/>
      <c r="F233" s="41"/>
      <c r="G233" s="4"/>
      <c r="H233" s="4"/>
      <c r="I233" s="4"/>
      <c r="J233" s="4"/>
      <c r="K233" s="4"/>
      <c r="L233" s="13"/>
      <c r="M233" s="4"/>
      <c r="N233" s="4"/>
      <c r="O233" s="4"/>
      <c r="P233" s="4"/>
      <c r="Q233" s="75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75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5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75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ht="16.5" customHeight="1" thickBot="1" x14ac:dyDescent="0.3">
      <c r="A235" s="4"/>
      <c r="B235" s="4"/>
      <c r="C235" s="88" t="s">
        <v>204</v>
      </c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5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75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ht="13.5" customHeight="1" thickBot="1" x14ac:dyDescent="0.25">
      <c r="A236" s="4"/>
      <c r="B236" s="4"/>
      <c r="C236" s="4"/>
      <c r="D236" s="4"/>
      <c r="E236" s="4"/>
      <c r="F236" s="4">
        <v>15</v>
      </c>
      <c r="G236" s="234" t="s">
        <v>1</v>
      </c>
      <c r="H236" s="235"/>
      <c r="I236" s="236"/>
      <c r="J236" s="234" t="s">
        <v>2</v>
      </c>
      <c r="K236" s="235"/>
      <c r="L236" s="236"/>
      <c r="M236" s="234" t="s">
        <v>3</v>
      </c>
      <c r="N236" s="235"/>
      <c r="O236" s="236"/>
      <c r="P236" s="234" t="s">
        <v>4</v>
      </c>
      <c r="Q236" s="237"/>
      <c r="R236" s="236"/>
      <c r="S236" s="234" t="s">
        <v>5</v>
      </c>
      <c r="T236" s="235"/>
      <c r="U236" s="238"/>
      <c r="V236" s="234" t="s">
        <v>6</v>
      </c>
      <c r="W236" s="235"/>
      <c r="X236" s="238"/>
      <c r="Y236" s="5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75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ht="13.5" customHeight="1" thickBot="1" x14ac:dyDescent="0.25">
      <c r="A237" s="4"/>
      <c r="B237" s="4"/>
      <c r="C237" s="4"/>
      <c r="D237" s="4"/>
      <c r="E237" s="4"/>
      <c r="F237" s="4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7"/>
      <c r="W237" s="12"/>
      <c r="X237" s="6"/>
      <c r="Y237" s="5"/>
      <c r="Z237" s="13"/>
      <c r="AA237" s="13"/>
      <c r="AB237" s="21" t="s">
        <v>7</v>
      </c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75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ht="13.5" customHeight="1" thickBot="1" x14ac:dyDescent="0.25">
      <c r="A238" s="4"/>
      <c r="B238" s="15" t="s">
        <v>8</v>
      </c>
      <c r="C238" s="16" t="s">
        <v>9</v>
      </c>
      <c r="D238" s="17" t="s">
        <v>10</v>
      </c>
      <c r="E238" s="18" t="s">
        <v>11</v>
      </c>
      <c r="F238" s="19" t="s">
        <v>12</v>
      </c>
      <c r="G238" s="21" t="s">
        <v>13</v>
      </c>
      <c r="H238" s="21" t="s">
        <v>13</v>
      </c>
      <c r="I238" s="21" t="s">
        <v>13</v>
      </c>
      <c r="J238" s="21" t="s">
        <v>13</v>
      </c>
      <c r="K238" s="21" t="s">
        <v>13</v>
      </c>
      <c r="L238" s="21" t="s">
        <v>13</v>
      </c>
      <c r="M238" s="21" t="s">
        <v>13</v>
      </c>
      <c r="N238" s="21" t="s">
        <v>13</v>
      </c>
      <c r="O238" s="21" t="s">
        <v>13</v>
      </c>
      <c r="P238" s="21" t="s">
        <v>13</v>
      </c>
      <c r="Q238" s="91"/>
      <c r="R238" s="21" t="s">
        <v>13</v>
      </c>
      <c r="S238" s="21" t="s">
        <v>13</v>
      </c>
      <c r="T238" s="21" t="s">
        <v>13</v>
      </c>
      <c r="U238" s="21" t="s">
        <v>13</v>
      </c>
      <c r="V238" s="21" t="s">
        <v>13</v>
      </c>
      <c r="W238" s="21" t="s">
        <v>13</v>
      </c>
      <c r="X238" s="21" t="s">
        <v>13</v>
      </c>
      <c r="Y238" s="5"/>
      <c r="Z238" s="22" t="s">
        <v>7</v>
      </c>
      <c r="AA238" s="21" t="s">
        <v>15</v>
      </c>
      <c r="AB238" s="7" t="s">
        <v>16</v>
      </c>
      <c r="AC238" s="4"/>
      <c r="AD238" s="4">
        <v>1</v>
      </c>
      <c r="AE238" s="4">
        <v>2</v>
      </c>
      <c r="AF238" s="4">
        <v>3</v>
      </c>
      <c r="AG238" s="2">
        <v>4</v>
      </c>
      <c r="AH238" s="2">
        <v>5</v>
      </c>
      <c r="AI238" s="2">
        <v>6</v>
      </c>
      <c r="AJ238" s="2">
        <v>7</v>
      </c>
      <c r="AK238" s="2">
        <v>8</v>
      </c>
      <c r="AL238" s="2">
        <v>9</v>
      </c>
      <c r="AM238" s="2">
        <v>10</v>
      </c>
      <c r="AN238" s="2">
        <v>11</v>
      </c>
      <c r="AO238" s="2">
        <v>12</v>
      </c>
      <c r="AP238" s="2">
        <v>13</v>
      </c>
      <c r="AQ238" s="2">
        <v>14</v>
      </c>
      <c r="AR238" s="2">
        <v>15</v>
      </c>
      <c r="AS238" s="2">
        <v>16</v>
      </c>
      <c r="AT238" s="2">
        <v>17</v>
      </c>
      <c r="AU238" s="2">
        <v>18</v>
      </c>
      <c r="AV238" s="4"/>
      <c r="AW238" s="83">
        <f>SMALL(AD238:AF238,$AD$300)</f>
        <v>1</v>
      </c>
      <c r="AX238" s="13">
        <v>2</v>
      </c>
      <c r="AY238" s="4">
        <v>3</v>
      </c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ht="15" customHeight="1" x14ac:dyDescent="0.25">
      <c r="A239" s="4"/>
      <c r="B239" s="200">
        <f t="shared" ref="B239:B253" si="232">IF(AB239=" ",0,RANK(AB239,$AB$239:$AB$253,0))</f>
        <v>1</v>
      </c>
      <c r="C239" s="129" t="s">
        <v>241</v>
      </c>
      <c r="D239" s="129" t="s">
        <v>26</v>
      </c>
      <c r="E239" s="201"/>
      <c r="F239" s="212">
        <v>209</v>
      </c>
      <c r="G239" s="83">
        <v>10</v>
      </c>
      <c r="H239" s="83">
        <v>15</v>
      </c>
      <c r="I239" s="83">
        <v>10</v>
      </c>
      <c r="J239" s="83">
        <v>9</v>
      </c>
      <c r="K239" s="83">
        <v>11</v>
      </c>
      <c r="L239" s="83">
        <v>15</v>
      </c>
      <c r="M239" s="83">
        <v>11</v>
      </c>
      <c r="N239" s="83">
        <v>13</v>
      </c>
      <c r="O239" s="83">
        <v>15</v>
      </c>
      <c r="P239" s="83">
        <v>11</v>
      </c>
      <c r="Q239" s="83">
        <v>15</v>
      </c>
      <c r="R239" s="83">
        <v>12</v>
      </c>
      <c r="S239" s="83">
        <v>13</v>
      </c>
      <c r="T239" s="83">
        <v>15</v>
      </c>
      <c r="U239" s="83">
        <v>12</v>
      </c>
      <c r="V239" s="83">
        <v>11</v>
      </c>
      <c r="W239" s="83">
        <v>0</v>
      </c>
      <c r="X239" s="83">
        <v>14</v>
      </c>
      <c r="Y239" s="13"/>
      <c r="Z239" s="74">
        <f t="shared" ref="Z239:Z253" si="233">SUM(G239:X239)</f>
        <v>212</v>
      </c>
      <c r="AA239" s="74">
        <f t="shared" ref="AA239:AA253" si="234">AW239+AX239+AY239</f>
        <v>19</v>
      </c>
      <c r="AB239" s="28">
        <f t="shared" ref="AB239:AB253" si="235">(Z239-AA239)</f>
        <v>193</v>
      </c>
      <c r="AC239" s="4"/>
      <c r="AD239" s="29">
        <f t="shared" ref="AD239:AD253" si="236">G239</f>
        <v>10</v>
      </c>
      <c r="AE239" s="29">
        <f t="shared" ref="AE239:AE253" si="237">H239</f>
        <v>15</v>
      </c>
      <c r="AF239" s="29">
        <f t="shared" ref="AF239:AF253" si="238">I239</f>
        <v>10</v>
      </c>
      <c r="AG239" s="4">
        <f t="shared" ref="AG239:AG253" si="239">J239</f>
        <v>9</v>
      </c>
      <c r="AH239" s="4">
        <f t="shared" ref="AH239:AH253" si="240">K239</f>
        <v>11</v>
      </c>
      <c r="AI239" s="4">
        <f t="shared" ref="AI239:AI253" si="241">L239</f>
        <v>15</v>
      </c>
      <c r="AJ239" s="4">
        <f t="shared" ref="AJ239:AJ253" si="242">M239</f>
        <v>11</v>
      </c>
      <c r="AK239" s="4">
        <f t="shared" ref="AK239:AK253" si="243">N239</f>
        <v>13</v>
      </c>
      <c r="AL239" s="4">
        <f t="shared" ref="AL239:AL253" si="244">O239</f>
        <v>15</v>
      </c>
      <c r="AM239" s="4">
        <f t="shared" ref="AM239:AM253" si="245">P239</f>
        <v>11</v>
      </c>
      <c r="AN239" s="75">
        <f t="shared" ref="AN239:AN253" si="246">Q239</f>
        <v>15</v>
      </c>
      <c r="AO239" s="4">
        <f t="shared" ref="AO239:AO253" si="247">R239</f>
        <v>12</v>
      </c>
      <c r="AP239" s="4">
        <f t="shared" ref="AP239:AP253" si="248">S239</f>
        <v>13</v>
      </c>
      <c r="AQ239" s="4">
        <f t="shared" ref="AQ239:AQ253" si="249">T239</f>
        <v>15</v>
      </c>
      <c r="AR239" s="4">
        <f t="shared" ref="AR239:AR253" si="250">U239</f>
        <v>12</v>
      </c>
      <c r="AS239" s="4">
        <f t="shared" ref="AS239:AS253" si="251">V239</f>
        <v>11</v>
      </c>
      <c r="AT239" s="4">
        <f t="shared" ref="AT239:AT253" si="252">W239</f>
        <v>0</v>
      </c>
      <c r="AU239" s="4">
        <f t="shared" ref="AU239:AU253" si="253">X239</f>
        <v>14</v>
      </c>
      <c r="AV239" s="4"/>
      <c r="AW239" s="30">
        <f t="shared" ref="AW239:AW253" si="254">SMALL(AD239:AU239,$AD$300)</f>
        <v>0</v>
      </c>
      <c r="AX239" s="30">
        <f t="shared" ref="AX239:AX253" si="255">SMALL(AD239:AU239,$AE$300)</f>
        <v>9</v>
      </c>
      <c r="AY239" s="31">
        <f t="shared" ref="AY239:AY253" si="256">SMALL(AD239:AU239,$AF$300)</f>
        <v>10</v>
      </c>
      <c r="AZ239" s="32"/>
      <c r="BA239" s="32"/>
      <c r="BB239" s="32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ht="15" customHeight="1" x14ac:dyDescent="0.25">
      <c r="A240" s="4"/>
      <c r="B240" s="200">
        <f t="shared" si="232"/>
        <v>2</v>
      </c>
      <c r="C240" s="132" t="s">
        <v>245</v>
      </c>
      <c r="D240" s="132" t="s">
        <v>39</v>
      </c>
      <c r="E240" s="203"/>
      <c r="F240" s="213">
        <v>700</v>
      </c>
      <c r="G240" s="83">
        <v>8</v>
      </c>
      <c r="H240" s="83">
        <v>13</v>
      </c>
      <c r="I240" s="83">
        <v>9</v>
      </c>
      <c r="J240" s="83">
        <v>10</v>
      </c>
      <c r="K240" s="83">
        <v>10</v>
      </c>
      <c r="L240" s="83">
        <v>14</v>
      </c>
      <c r="M240" s="83">
        <v>9</v>
      </c>
      <c r="N240" s="83">
        <v>11</v>
      </c>
      <c r="O240" s="83">
        <v>12</v>
      </c>
      <c r="P240" s="83">
        <v>9</v>
      </c>
      <c r="Q240" s="83">
        <v>14</v>
      </c>
      <c r="R240" s="83">
        <v>11</v>
      </c>
      <c r="S240" s="83">
        <v>11</v>
      </c>
      <c r="T240" s="83">
        <v>14</v>
      </c>
      <c r="U240" s="83">
        <v>8</v>
      </c>
      <c r="V240" s="83">
        <v>13</v>
      </c>
      <c r="W240" s="83">
        <v>14</v>
      </c>
      <c r="X240" s="83">
        <v>11</v>
      </c>
      <c r="Y240" s="13"/>
      <c r="Z240" s="74">
        <f t="shared" si="233"/>
        <v>201</v>
      </c>
      <c r="AA240" s="74">
        <f t="shared" si="234"/>
        <v>25</v>
      </c>
      <c r="AB240" s="28">
        <f t="shared" si="235"/>
        <v>176</v>
      </c>
      <c r="AC240" s="4"/>
      <c r="AD240" s="29">
        <f t="shared" si="236"/>
        <v>8</v>
      </c>
      <c r="AE240" s="29">
        <f t="shared" si="237"/>
        <v>13</v>
      </c>
      <c r="AF240" s="29">
        <f t="shared" si="238"/>
        <v>9</v>
      </c>
      <c r="AG240" s="4">
        <f t="shared" si="239"/>
        <v>10</v>
      </c>
      <c r="AH240" s="4">
        <f t="shared" si="240"/>
        <v>10</v>
      </c>
      <c r="AI240" s="4">
        <f t="shared" si="241"/>
        <v>14</v>
      </c>
      <c r="AJ240" s="4">
        <f t="shared" si="242"/>
        <v>9</v>
      </c>
      <c r="AK240" s="4">
        <f t="shared" si="243"/>
        <v>11</v>
      </c>
      <c r="AL240" s="4">
        <f t="shared" si="244"/>
        <v>12</v>
      </c>
      <c r="AM240" s="4">
        <f t="shared" si="245"/>
        <v>9</v>
      </c>
      <c r="AN240" s="75">
        <f t="shared" si="246"/>
        <v>14</v>
      </c>
      <c r="AO240" s="4">
        <f t="shared" si="247"/>
        <v>11</v>
      </c>
      <c r="AP240" s="4">
        <f t="shared" si="248"/>
        <v>11</v>
      </c>
      <c r="AQ240" s="4">
        <f t="shared" si="249"/>
        <v>14</v>
      </c>
      <c r="AR240" s="4">
        <f t="shared" si="250"/>
        <v>8</v>
      </c>
      <c r="AS240" s="4">
        <f t="shared" si="251"/>
        <v>13</v>
      </c>
      <c r="AT240" s="4">
        <f t="shared" si="252"/>
        <v>14</v>
      </c>
      <c r="AU240" s="4">
        <f t="shared" si="253"/>
        <v>11</v>
      </c>
      <c r="AV240" s="4"/>
      <c r="AW240" s="30">
        <f t="shared" si="254"/>
        <v>8</v>
      </c>
      <c r="AX240" s="30">
        <f t="shared" si="255"/>
        <v>8</v>
      </c>
      <c r="AY240" s="31">
        <f t="shared" si="256"/>
        <v>9</v>
      </c>
      <c r="AZ240" s="32"/>
      <c r="BA240" s="32"/>
      <c r="BB240" s="32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ht="15" customHeight="1" x14ac:dyDescent="0.25">
      <c r="A241" s="4"/>
      <c r="B241" s="200">
        <f t="shared" si="232"/>
        <v>3</v>
      </c>
      <c r="C241" s="132" t="s">
        <v>247</v>
      </c>
      <c r="D241" s="132" t="s">
        <v>17</v>
      </c>
      <c r="E241" s="203"/>
      <c r="F241" s="213">
        <v>830</v>
      </c>
      <c r="G241" s="83">
        <v>15</v>
      </c>
      <c r="H241" s="83">
        <v>0</v>
      </c>
      <c r="I241" s="83">
        <v>14</v>
      </c>
      <c r="J241" s="83">
        <v>14</v>
      </c>
      <c r="K241" s="83">
        <v>15</v>
      </c>
      <c r="L241" s="83">
        <v>0</v>
      </c>
      <c r="M241" s="83">
        <v>14</v>
      </c>
      <c r="N241" s="83">
        <v>0</v>
      </c>
      <c r="O241" s="83">
        <v>0</v>
      </c>
      <c r="P241" s="83">
        <v>14</v>
      </c>
      <c r="Q241" s="83">
        <v>0</v>
      </c>
      <c r="R241" s="83">
        <v>15</v>
      </c>
      <c r="S241" s="83">
        <v>14</v>
      </c>
      <c r="T241" s="83">
        <v>0</v>
      </c>
      <c r="U241" s="83">
        <v>15</v>
      </c>
      <c r="V241" s="83">
        <v>12</v>
      </c>
      <c r="W241" s="83">
        <v>15</v>
      </c>
      <c r="X241" s="83">
        <v>15</v>
      </c>
      <c r="Y241" s="13"/>
      <c r="Z241" s="74">
        <f t="shared" si="233"/>
        <v>172</v>
      </c>
      <c r="AA241" s="74">
        <f t="shared" si="234"/>
        <v>0</v>
      </c>
      <c r="AB241" s="28">
        <f t="shared" si="235"/>
        <v>172</v>
      </c>
      <c r="AC241" s="4"/>
      <c r="AD241" s="29">
        <f t="shared" si="236"/>
        <v>15</v>
      </c>
      <c r="AE241" s="29">
        <f t="shared" si="237"/>
        <v>0</v>
      </c>
      <c r="AF241" s="29">
        <f t="shared" si="238"/>
        <v>14</v>
      </c>
      <c r="AG241" s="4">
        <f t="shared" si="239"/>
        <v>14</v>
      </c>
      <c r="AH241" s="4">
        <f t="shared" si="240"/>
        <v>15</v>
      </c>
      <c r="AI241" s="4">
        <f t="shared" si="241"/>
        <v>0</v>
      </c>
      <c r="AJ241" s="4">
        <f t="shared" si="242"/>
        <v>14</v>
      </c>
      <c r="AK241" s="4">
        <f t="shared" si="243"/>
        <v>0</v>
      </c>
      <c r="AL241" s="4">
        <f t="shared" si="244"/>
        <v>0</v>
      </c>
      <c r="AM241" s="4">
        <f t="shared" si="245"/>
        <v>14</v>
      </c>
      <c r="AN241" s="75">
        <f t="shared" si="246"/>
        <v>0</v>
      </c>
      <c r="AO241" s="4">
        <f t="shared" si="247"/>
        <v>15</v>
      </c>
      <c r="AP241" s="4">
        <f t="shared" si="248"/>
        <v>14</v>
      </c>
      <c r="AQ241" s="4">
        <f t="shared" si="249"/>
        <v>0</v>
      </c>
      <c r="AR241" s="4">
        <f t="shared" si="250"/>
        <v>15</v>
      </c>
      <c r="AS241" s="4">
        <f t="shared" si="251"/>
        <v>12</v>
      </c>
      <c r="AT241" s="4">
        <f t="shared" si="252"/>
        <v>15</v>
      </c>
      <c r="AU241" s="4">
        <f t="shared" si="253"/>
        <v>15</v>
      </c>
      <c r="AV241" s="4"/>
      <c r="AW241" s="30">
        <f t="shared" si="254"/>
        <v>0</v>
      </c>
      <c r="AX241" s="30">
        <f t="shared" si="255"/>
        <v>0</v>
      </c>
      <c r="AY241" s="31">
        <f t="shared" si="256"/>
        <v>0</v>
      </c>
      <c r="AZ241" s="32"/>
      <c r="BA241" s="32"/>
      <c r="BB241" s="32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ht="15" customHeight="1" x14ac:dyDescent="0.25">
      <c r="A242" s="4"/>
      <c r="B242" s="200">
        <f t="shared" si="232"/>
        <v>4</v>
      </c>
      <c r="C242" s="132" t="s">
        <v>248</v>
      </c>
      <c r="D242" s="132" t="s">
        <v>18</v>
      </c>
      <c r="E242" s="203"/>
      <c r="F242" s="213">
        <v>971</v>
      </c>
      <c r="G242" s="83">
        <v>12</v>
      </c>
      <c r="H242" s="83">
        <v>0</v>
      </c>
      <c r="I242" s="83">
        <v>13</v>
      </c>
      <c r="J242" s="83">
        <v>12</v>
      </c>
      <c r="K242" s="83">
        <v>13</v>
      </c>
      <c r="L242" s="83">
        <v>0</v>
      </c>
      <c r="M242" s="83">
        <v>15</v>
      </c>
      <c r="N242" s="83">
        <v>14</v>
      </c>
      <c r="O242" s="83">
        <v>0</v>
      </c>
      <c r="P242" s="83">
        <v>15</v>
      </c>
      <c r="Q242" s="83">
        <v>0</v>
      </c>
      <c r="R242" s="83">
        <v>14</v>
      </c>
      <c r="S242" s="83">
        <v>15</v>
      </c>
      <c r="T242" s="83">
        <v>0</v>
      </c>
      <c r="U242" s="83">
        <v>13</v>
      </c>
      <c r="V242" s="83">
        <v>15</v>
      </c>
      <c r="W242" s="83">
        <v>11</v>
      </c>
      <c r="X242" s="83">
        <v>0</v>
      </c>
      <c r="Y242" s="13"/>
      <c r="Z242" s="74">
        <f t="shared" si="233"/>
        <v>162</v>
      </c>
      <c r="AA242" s="74">
        <f t="shared" si="234"/>
        <v>0</v>
      </c>
      <c r="AB242" s="28">
        <f t="shared" si="235"/>
        <v>162</v>
      </c>
      <c r="AC242" s="4"/>
      <c r="AD242" s="29">
        <f t="shared" si="236"/>
        <v>12</v>
      </c>
      <c r="AE242" s="29">
        <f t="shared" si="237"/>
        <v>0</v>
      </c>
      <c r="AF242" s="29">
        <f t="shared" si="238"/>
        <v>13</v>
      </c>
      <c r="AG242" s="4">
        <f t="shared" si="239"/>
        <v>12</v>
      </c>
      <c r="AH242" s="4">
        <f t="shared" si="240"/>
        <v>13</v>
      </c>
      <c r="AI242" s="4">
        <f t="shared" si="241"/>
        <v>0</v>
      </c>
      <c r="AJ242" s="4">
        <f t="shared" si="242"/>
        <v>15</v>
      </c>
      <c r="AK242" s="4">
        <f t="shared" si="243"/>
        <v>14</v>
      </c>
      <c r="AL242" s="4">
        <f t="shared" si="244"/>
        <v>0</v>
      </c>
      <c r="AM242" s="4">
        <f t="shared" si="245"/>
        <v>15</v>
      </c>
      <c r="AN242" s="75">
        <f t="shared" si="246"/>
        <v>0</v>
      </c>
      <c r="AO242" s="4">
        <f t="shared" si="247"/>
        <v>14</v>
      </c>
      <c r="AP242" s="4">
        <f t="shared" si="248"/>
        <v>15</v>
      </c>
      <c r="AQ242" s="4">
        <f t="shared" si="249"/>
        <v>0</v>
      </c>
      <c r="AR242" s="4">
        <f t="shared" si="250"/>
        <v>13</v>
      </c>
      <c r="AS242" s="4">
        <f t="shared" si="251"/>
        <v>15</v>
      </c>
      <c r="AT242" s="4">
        <f t="shared" si="252"/>
        <v>11</v>
      </c>
      <c r="AU242" s="4">
        <f t="shared" si="253"/>
        <v>0</v>
      </c>
      <c r="AV242" s="4"/>
      <c r="AW242" s="30">
        <f t="shared" si="254"/>
        <v>0</v>
      </c>
      <c r="AX242" s="30">
        <f t="shared" si="255"/>
        <v>0</v>
      </c>
      <c r="AY242" s="31">
        <f t="shared" si="256"/>
        <v>0</v>
      </c>
      <c r="AZ242" s="32"/>
      <c r="BA242" s="32"/>
      <c r="BB242" s="32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ht="15" customHeight="1" x14ac:dyDescent="0.25">
      <c r="A243" s="4"/>
      <c r="B243" s="200">
        <f t="shared" si="232"/>
        <v>5</v>
      </c>
      <c r="C243" s="132" t="s">
        <v>238</v>
      </c>
      <c r="D243" s="132" t="s">
        <v>35</v>
      </c>
      <c r="E243" s="203"/>
      <c r="F243" s="213">
        <v>94</v>
      </c>
      <c r="G243" s="83">
        <v>11</v>
      </c>
      <c r="H243" s="83">
        <v>0</v>
      </c>
      <c r="I243" s="83">
        <v>15</v>
      </c>
      <c r="J243" s="83">
        <v>13</v>
      </c>
      <c r="K243" s="83">
        <v>14</v>
      </c>
      <c r="L243" s="83">
        <v>0</v>
      </c>
      <c r="M243" s="83">
        <v>13</v>
      </c>
      <c r="N243" s="83">
        <v>15</v>
      </c>
      <c r="O243" s="83">
        <v>0</v>
      </c>
      <c r="P243" s="83">
        <v>13</v>
      </c>
      <c r="Q243" s="83">
        <v>0</v>
      </c>
      <c r="R243" s="83">
        <v>13</v>
      </c>
      <c r="S243" s="83">
        <v>12</v>
      </c>
      <c r="T243" s="83">
        <v>0</v>
      </c>
      <c r="U243" s="83">
        <v>14</v>
      </c>
      <c r="V243" s="83">
        <v>14</v>
      </c>
      <c r="W243" s="83">
        <v>10</v>
      </c>
      <c r="X243" s="83">
        <v>0</v>
      </c>
      <c r="Y243" s="13"/>
      <c r="Z243" s="74">
        <f t="shared" si="233"/>
        <v>157</v>
      </c>
      <c r="AA243" s="74">
        <f t="shared" si="234"/>
        <v>0</v>
      </c>
      <c r="AB243" s="28">
        <f t="shared" si="235"/>
        <v>157</v>
      </c>
      <c r="AC243" s="4"/>
      <c r="AD243" s="29">
        <f t="shared" si="236"/>
        <v>11</v>
      </c>
      <c r="AE243" s="29">
        <f t="shared" si="237"/>
        <v>0</v>
      </c>
      <c r="AF243" s="29">
        <f t="shared" si="238"/>
        <v>15</v>
      </c>
      <c r="AG243" s="4">
        <f t="shared" si="239"/>
        <v>13</v>
      </c>
      <c r="AH243" s="4">
        <f t="shared" si="240"/>
        <v>14</v>
      </c>
      <c r="AI243" s="4">
        <f t="shared" si="241"/>
        <v>0</v>
      </c>
      <c r="AJ243" s="4">
        <f t="shared" si="242"/>
        <v>13</v>
      </c>
      <c r="AK243" s="4">
        <f t="shared" si="243"/>
        <v>15</v>
      </c>
      <c r="AL243" s="4">
        <f t="shared" si="244"/>
        <v>0</v>
      </c>
      <c r="AM243" s="4">
        <f t="shared" si="245"/>
        <v>13</v>
      </c>
      <c r="AN243" s="75">
        <f t="shared" si="246"/>
        <v>0</v>
      </c>
      <c r="AO243" s="4">
        <f t="shared" si="247"/>
        <v>13</v>
      </c>
      <c r="AP243" s="4">
        <f t="shared" si="248"/>
        <v>12</v>
      </c>
      <c r="AQ243" s="4">
        <f t="shared" si="249"/>
        <v>0</v>
      </c>
      <c r="AR243" s="4">
        <f t="shared" si="250"/>
        <v>14</v>
      </c>
      <c r="AS243" s="4">
        <f t="shared" si="251"/>
        <v>14</v>
      </c>
      <c r="AT243" s="4">
        <f t="shared" si="252"/>
        <v>10</v>
      </c>
      <c r="AU243" s="4">
        <f t="shared" si="253"/>
        <v>0</v>
      </c>
      <c r="AV243" s="4"/>
      <c r="AW243" s="30">
        <f t="shared" si="254"/>
        <v>0</v>
      </c>
      <c r="AX243" s="30">
        <f t="shared" si="255"/>
        <v>0</v>
      </c>
      <c r="AY243" s="31">
        <f t="shared" si="256"/>
        <v>0</v>
      </c>
      <c r="AZ243" s="32"/>
      <c r="BA243" s="32"/>
      <c r="BB243" s="32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ht="15" customHeight="1" x14ac:dyDescent="0.25">
      <c r="A244" s="4"/>
      <c r="B244" s="84">
        <f t="shared" si="232"/>
        <v>6</v>
      </c>
      <c r="C244" s="32" t="s">
        <v>243</v>
      </c>
      <c r="D244" s="32" t="s">
        <v>25</v>
      </c>
      <c r="E244" s="48"/>
      <c r="F244" s="49">
        <v>248</v>
      </c>
      <c r="G244" s="83">
        <v>9</v>
      </c>
      <c r="H244" s="83">
        <v>11</v>
      </c>
      <c r="I244" s="83">
        <v>7</v>
      </c>
      <c r="J244" s="83">
        <v>8</v>
      </c>
      <c r="K244" s="83">
        <v>9</v>
      </c>
      <c r="L244" s="83">
        <v>12</v>
      </c>
      <c r="M244" s="83">
        <v>8</v>
      </c>
      <c r="N244" s="83">
        <v>10</v>
      </c>
      <c r="O244" s="83">
        <v>11</v>
      </c>
      <c r="P244" s="83">
        <v>7</v>
      </c>
      <c r="Q244" s="83">
        <v>10</v>
      </c>
      <c r="R244" s="83">
        <v>10</v>
      </c>
      <c r="S244" s="83">
        <v>6</v>
      </c>
      <c r="T244" s="83">
        <v>11</v>
      </c>
      <c r="U244" s="83">
        <v>7</v>
      </c>
      <c r="V244" s="83">
        <v>6</v>
      </c>
      <c r="W244" s="83">
        <v>12</v>
      </c>
      <c r="X244" s="83">
        <v>10</v>
      </c>
      <c r="Y244" s="13"/>
      <c r="Z244" s="74">
        <f t="shared" si="233"/>
        <v>164</v>
      </c>
      <c r="AA244" s="74">
        <f t="shared" si="234"/>
        <v>19</v>
      </c>
      <c r="AB244" s="28">
        <f t="shared" si="235"/>
        <v>145</v>
      </c>
      <c r="AC244" s="4"/>
      <c r="AD244" s="29">
        <f t="shared" si="236"/>
        <v>9</v>
      </c>
      <c r="AE244" s="29">
        <f t="shared" si="237"/>
        <v>11</v>
      </c>
      <c r="AF244" s="29">
        <f t="shared" si="238"/>
        <v>7</v>
      </c>
      <c r="AG244" s="4">
        <f t="shared" si="239"/>
        <v>8</v>
      </c>
      <c r="AH244" s="4">
        <f t="shared" si="240"/>
        <v>9</v>
      </c>
      <c r="AI244" s="4">
        <f t="shared" si="241"/>
        <v>12</v>
      </c>
      <c r="AJ244" s="4">
        <f t="shared" si="242"/>
        <v>8</v>
      </c>
      <c r="AK244" s="4">
        <f t="shared" si="243"/>
        <v>10</v>
      </c>
      <c r="AL244" s="4">
        <f t="shared" si="244"/>
        <v>11</v>
      </c>
      <c r="AM244" s="4">
        <f t="shared" si="245"/>
        <v>7</v>
      </c>
      <c r="AN244" s="75">
        <f t="shared" si="246"/>
        <v>10</v>
      </c>
      <c r="AO244" s="4">
        <f t="shared" si="247"/>
        <v>10</v>
      </c>
      <c r="AP244" s="4">
        <f t="shared" si="248"/>
        <v>6</v>
      </c>
      <c r="AQ244" s="4">
        <f t="shared" si="249"/>
        <v>11</v>
      </c>
      <c r="AR244" s="4">
        <f t="shared" si="250"/>
        <v>7</v>
      </c>
      <c r="AS244" s="4">
        <f t="shared" si="251"/>
        <v>6</v>
      </c>
      <c r="AT244" s="4">
        <f t="shared" si="252"/>
        <v>12</v>
      </c>
      <c r="AU244" s="4">
        <f t="shared" si="253"/>
        <v>10</v>
      </c>
      <c r="AV244" s="4"/>
      <c r="AW244" s="30">
        <f t="shared" si="254"/>
        <v>6</v>
      </c>
      <c r="AX244" s="30">
        <f t="shared" si="255"/>
        <v>6</v>
      </c>
      <c r="AY244" s="31">
        <f t="shared" si="256"/>
        <v>7</v>
      </c>
      <c r="AZ244" s="32"/>
      <c r="BA244" s="32"/>
      <c r="BB244" s="32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ht="15" customHeight="1" x14ac:dyDescent="0.25">
      <c r="A245" s="4"/>
      <c r="B245" s="84">
        <f t="shared" si="232"/>
        <v>7</v>
      </c>
      <c r="C245" s="32" t="s">
        <v>242</v>
      </c>
      <c r="D245" s="32" t="s">
        <v>26</v>
      </c>
      <c r="E245" s="48"/>
      <c r="F245" s="49">
        <v>216</v>
      </c>
      <c r="G245" s="83">
        <v>7</v>
      </c>
      <c r="H245" s="83">
        <v>14</v>
      </c>
      <c r="I245" s="83">
        <v>8</v>
      </c>
      <c r="J245" s="83">
        <v>7</v>
      </c>
      <c r="K245" s="83">
        <v>8</v>
      </c>
      <c r="L245" s="83">
        <v>13</v>
      </c>
      <c r="M245" s="83">
        <v>6</v>
      </c>
      <c r="N245" s="83">
        <v>9</v>
      </c>
      <c r="O245" s="83">
        <v>13</v>
      </c>
      <c r="P245" s="83">
        <v>8</v>
      </c>
      <c r="Q245" s="83">
        <v>12</v>
      </c>
      <c r="R245" s="83">
        <v>9</v>
      </c>
      <c r="S245" s="83">
        <v>7</v>
      </c>
      <c r="T245" s="83">
        <v>13</v>
      </c>
      <c r="U245" s="83">
        <v>5</v>
      </c>
      <c r="V245" s="83">
        <v>5</v>
      </c>
      <c r="W245" s="83">
        <v>9</v>
      </c>
      <c r="X245" s="83">
        <v>0</v>
      </c>
      <c r="Y245" s="13"/>
      <c r="Z245" s="74">
        <f t="shared" si="233"/>
        <v>153</v>
      </c>
      <c r="AA245" s="74">
        <f t="shared" si="234"/>
        <v>10</v>
      </c>
      <c r="AB245" s="28">
        <f t="shared" si="235"/>
        <v>143</v>
      </c>
      <c r="AC245" s="4"/>
      <c r="AD245" s="29">
        <f t="shared" si="236"/>
        <v>7</v>
      </c>
      <c r="AE245" s="29">
        <f t="shared" si="237"/>
        <v>14</v>
      </c>
      <c r="AF245" s="29">
        <f t="shared" si="238"/>
        <v>8</v>
      </c>
      <c r="AG245" s="4">
        <f t="shared" si="239"/>
        <v>7</v>
      </c>
      <c r="AH245" s="4">
        <f t="shared" si="240"/>
        <v>8</v>
      </c>
      <c r="AI245" s="4">
        <f t="shared" si="241"/>
        <v>13</v>
      </c>
      <c r="AJ245" s="4">
        <f t="shared" si="242"/>
        <v>6</v>
      </c>
      <c r="AK245" s="4">
        <f t="shared" si="243"/>
        <v>9</v>
      </c>
      <c r="AL245" s="4">
        <f t="shared" si="244"/>
        <v>13</v>
      </c>
      <c r="AM245" s="4">
        <f t="shared" si="245"/>
        <v>8</v>
      </c>
      <c r="AN245" s="75">
        <f t="shared" si="246"/>
        <v>12</v>
      </c>
      <c r="AO245" s="4">
        <f t="shared" si="247"/>
        <v>9</v>
      </c>
      <c r="AP245" s="4">
        <f t="shared" si="248"/>
        <v>7</v>
      </c>
      <c r="AQ245" s="4">
        <f t="shared" si="249"/>
        <v>13</v>
      </c>
      <c r="AR245" s="4">
        <f t="shared" si="250"/>
        <v>5</v>
      </c>
      <c r="AS245" s="4">
        <f t="shared" si="251"/>
        <v>5</v>
      </c>
      <c r="AT245" s="4">
        <f t="shared" si="252"/>
        <v>9</v>
      </c>
      <c r="AU245" s="4">
        <f t="shared" si="253"/>
        <v>0</v>
      </c>
      <c r="AV245" s="4"/>
      <c r="AW245" s="30">
        <f t="shared" si="254"/>
        <v>0</v>
      </c>
      <c r="AX245" s="30">
        <f t="shared" si="255"/>
        <v>5</v>
      </c>
      <c r="AY245" s="31">
        <f t="shared" si="256"/>
        <v>5</v>
      </c>
      <c r="AZ245" s="32"/>
      <c r="BA245" s="32"/>
      <c r="BB245" s="32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ht="15" customHeight="1" x14ac:dyDescent="0.25">
      <c r="A246" s="4"/>
      <c r="B246" s="84">
        <f t="shared" si="232"/>
        <v>8</v>
      </c>
      <c r="C246" s="32" t="s">
        <v>237</v>
      </c>
      <c r="D246" s="32" t="s">
        <v>29</v>
      </c>
      <c r="E246" s="48"/>
      <c r="F246" s="49">
        <v>50</v>
      </c>
      <c r="G246" s="83">
        <v>13</v>
      </c>
      <c r="H246" s="83">
        <v>0</v>
      </c>
      <c r="I246" s="83">
        <v>12</v>
      </c>
      <c r="J246" s="83">
        <v>11</v>
      </c>
      <c r="K246" s="83">
        <v>7</v>
      </c>
      <c r="L246" s="83">
        <v>0</v>
      </c>
      <c r="M246" s="83">
        <v>12</v>
      </c>
      <c r="N246" s="83">
        <v>8</v>
      </c>
      <c r="O246" s="83">
        <v>14</v>
      </c>
      <c r="P246" s="83">
        <v>10</v>
      </c>
      <c r="Q246" s="83">
        <v>13</v>
      </c>
      <c r="R246" s="83">
        <v>0</v>
      </c>
      <c r="S246" s="83">
        <v>10</v>
      </c>
      <c r="T246" s="83">
        <v>10</v>
      </c>
      <c r="U246" s="83">
        <v>11</v>
      </c>
      <c r="V246" s="83">
        <v>0</v>
      </c>
      <c r="W246" s="83">
        <v>0</v>
      </c>
      <c r="X246" s="83">
        <v>0</v>
      </c>
      <c r="Y246" s="13"/>
      <c r="Z246" s="74">
        <f t="shared" si="233"/>
        <v>131</v>
      </c>
      <c r="AA246" s="74">
        <f t="shared" si="234"/>
        <v>0</v>
      </c>
      <c r="AB246" s="28">
        <f t="shared" si="235"/>
        <v>131</v>
      </c>
      <c r="AC246" s="4"/>
      <c r="AD246" s="29">
        <f t="shared" si="236"/>
        <v>13</v>
      </c>
      <c r="AE246" s="29">
        <f t="shared" si="237"/>
        <v>0</v>
      </c>
      <c r="AF246" s="29">
        <f t="shared" si="238"/>
        <v>12</v>
      </c>
      <c r="AG246" s="4">
        <f t="shared" si="239"/>
        <v>11</v>
      </c>
      <c r="AH246" s="4">
        <f t="shared" si="240"/>
        <v>7</v>
      </c>
      <c r="AI246" s="4">
        <f t="shared" si="241"/>
        <v>0</v>
      </c>
      <c r="AJ246" s="4">
        <f t="shared" si="242"/>
        <v>12</v>
      </c>
      <c r="AK246" s="4">
        <f t="shared" si="243"/>
        <v>8</v>
      </c>
      <c r="AL246" s="4">
        <f t="shared" si="244"/>
        <v>14</v>
      </c>
      <c r="AM246" s="4">
        <f t="shared" si="245"/>
        <v>10</v>
      </c>
      <c r="AN246" s="75">
        <f t="shared" si="246"/>
        <v>13</v>
      </c>
      <c r="AO246" s="4">
        <f t="shared" si="247"/>
        <v>0</v>
      </c>
      <c r="AP246" s="4">
        <f t="shared" si="248"/>
        <v>10</v>
      </c>
      <c r="AQ246" s="4">
        <f t="shared" si="249"/>
        <v>10</v>
      </c>
      <c r="AR246" s="4">
        <f t="shared" si="250"/>
        <v>11</v>
      </c>
      <c r="AS246" s="4">
        <f t="shared" si="251"/>
        <v>0</v>
      </c>
      <c r="AT246" s="4">
        <f t="shared" si="252"/>
        <v>0</v>
      </c>
      <c r="AU246" s="4">
        <f t="shared" si="253"/>
        <v>0</v>
      </c>
      <c r="AV246" s="4"/>
      <c r="AW246" s="30">
        <f t="shared" si="254"/>
        <v>0</v>
      </c>
      <c r="AX246" s="30">
        <f t="shared" si="255"/>
        <v>0</v>
      </c>
      <c r="AY246" s="31">
        <f t="shared" si="256"/>
        <v>0</v>
      </c>
      <c r="AZ246" s="32"/>
      <c r="BA246" s="32"/>
      <c r="BB246" s="32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ht="15" customHeight="1" x14ac:dyDescent="0.25">
      <c r="A247" s="4"/>
      <c r="B247" s="84">
        <f t="shared" si="232"/>
        <v>9</v>
      </c>
      <c r="C247" s="32" t="s">
        <v>249</v>
      </c>
      <c r="D247" s="32" t="s">
        <v>18</v>
      </c>
      <c r="E247" s="48"/>
      <c r="F247" s="49">
        <v>975</v>
      </c>
      <c r="G247" s="83">
        <v>14</v>
      </c>
      <c r="H247" s="83">
        <v>0</v>
      </c>
      <c r="I247" s="83">
        <v>11</v>
      </c>
      <c r="J247" s="83">
        <v>15</v>
      </c>
      <c r="K247" s="83">
        <v>12</v>
      </c>
      <c r="L247" s="83">
        <v>0</v>
      </c>
      <c r="M247" s="83">
        <v>10</v>
      </c>
      <c r="N247" s="83">
        <v>12</v>
      </c>
      <c r="O247" s="83">
        <v>0</v>
      </c>
      <c r="P247" s="83">
        <v>12</v>
      </c>
      <c r="Q247" s="83">
        <v>0</v>
      </c>
      <c r="R247" s="83">
        <v>0</v>
      </c>
      <c r="S247" s="83">
        <v>0</v>
      </c>
      <c r="T247" s="83">
        <v>12</v>
      </c>
      <c r="U247" s="83">
        <v>9</v>
      </c>
      <c r="V247" s="83">
        <v>9</v>
      </c>
      <c r="W247" s="83">
        <v>0</v>
      </c>
      <c r="X247" s="83">
        <v>13</v>
      </c>
      <c r="Y247" s="13"/>
      <c r="Z247" s="74">
        <f t="shared" si="233"/>
        <v>129</v>
      </c>
      <c r="AA247" s="74">
        <f t="shared" si="234"/>
        <v>0</v>
      </c>
      <c r="AB247" s="28">
        <f t="shared" si="235"/>
        <v>129</v>
      </c>
      <c r="AC247" s="4"/>
      <c r="AD247" s="29">
        <f t="shared" si="236"/>
        <v>14</v>
      </c>
      <c r="AE247" s="29">
        <f t="shared" si="237"/>
        <v>0</v>
      </c>
      <c r="AF247" s="29">
        <f t="shared" si="238"/>
        <v>11</v>
      </c>
      <c r="AG247" s="4">
        <f t="shared" si="239"/>
        <v>15</v>
      </c>
      <c r="AH247" s="4">
        <f t="shared" si="240"/>
        <v>12</v>
      </c>
      <c r="AI247" s="4">
        <f t="shared" si="241"/>
        <v>0</v>
      </c>
      <c r="AJ247" s="4">
        <f t="shared" si="242"/>
        <v>10</v>
      </c>
      <c r="AK247" s="4">
        <f t="shared" si="243"/>
        <v>12</v>
      </c>
      <c r="AL247" s="4">
        <f t="shared" si="244"/>
        <v>0</v>
      </c>
      <c r="AM247" s="4">
        <f t="shared" si="245"/>
        <v>12</v>
      </c>
      <c r="AN247" s="75">
        <f t="shared" si="246"/>
        <v>0</v>
      </c>
      <c r="AO247" s="4">
        <f t="shared" si="247"/>
        <v>0</v>
      </c>
      <c r="AP247" s="4">
        <f t="shared" si="248"/>
        <v>0</v>
      </c>
      <c r="AQ247" s="4">
        <f t="shared" si="249"/>
        <v>12</v>
      </c>
      <c r="AR247" s="4">
        <f t="shared" si="250"/>
        <v>9</v>
      </c>
      <c r="AS247" s="4">
        <f t="shared" si="251"/>
        <v>9</v>
      </c>
      <c r="AT247" s="4">
        <f t="shared" si="252"/>
        <v>0</v>
      </c>
      <c r="AU247" s="4">
        <f t="shared" si="253"/>
        <v>13</v>
      </c>
      <c r="AV247" s="4"/>
      <c r="AW247" s="30">
        <f t="shared" si="254"/>
        <v>0</v>
      </c>
      <c r="AX247" s="30">
        <f t="shared" si="255"/>
        <v>0</v>
      </c>
      <c r="AY247" s="31">
        <f t="shared" si="256"/>
        <v>0</v>
      </c>
      <c r="AZ247" s="32"/>
      <c r="BA247" s="32"/>
      <c r="BB247" s="32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ht="15" customHeight="1" x14ac:dyDescent="0.25">
      <c r="A248" s="4"/>
      <c r="B248" s="84">
        <f t="shared" si="232"/>
        <v>10</v>
      </c>
      <c r="C248" s="32" t="s">
        <v>246</v>
      </c>
      <c r="D248" s="32" t="s">
        <v>39</v>
      </c>
      <c r="E248" s="48"/>
      <c r="F248" s="49">
        <v>708</v>
      </c>
      <c r="G248" s="83">
        <v>6</v>
      </c>
      <c r="H248" s="83">
        <v>12</v>
      </c>
      <c r="I248" s="83">
        <v>6</v>
      </c>
      <c r="J248" s="83">
        <v>6</v>
      </c>
      <c r="K248" s="83">
        <v>6</v>
      </c>
      <c r="L248" s="83">
        <v>11</v>
      </c>
      <c r="M248" s="83">
        <v>7</v>
      </c>
      <c r="N248" s="83">
        <v>7</v>
      </c>
      <c r="O248" s="83">
        <v>10</v>
      </c>
      <c r="P248" s="83">
        <v>6</v>
      </c>
      <c r="Q248" s="83">
        <v>11</v>
      </c>
      <c r="R248" s="83">
        <v>8</v>
      </c>
      <c r="S248" s="83">
        <v>8</v>
      </c>
      <c r="T248" s="83">
        <v>8</v>
      </c>
      <c r="U248" s="83">
        <v>0</v>
      </c>
      <c r="V248" s="83">
        <v>7</v>
      </c>
      <c r="W248" s="83">
        <v>13</v>
      </c>
      <c r="X248" s="83">
        <v>8</v>
      </c>
      <c r="Y248" s="13"/>
      <c r="Z248" s="74">
        <f t="shared" si="233"/>
        <v>140</v>
      </c>
      <c r="AA248" s="74">
        <f t="shared" si="234"/>
        <v>12</v>
      </c>
      <c r="AB248" s="28">
        <f t="shared" si="235"/>
        <v>128</v>
      </c>
      <c r="AC248" s="4"/>
      <c r="AD248" s="29">
        <f t="shared" si="236"/>
        <v>6</v>
      </c>
      <c r="AE248" s="29">
        <f t="shared" si="237"/>
        <v>12</v>
      </c>
      <c r="AF248" s="29">
        <f t="shared" si="238"/>
        <v>6</v>
      </c>
      <c r="AG248" s="4">
        <f t="shared" si="239"/>
        <v>6</v>
      </c>
      <c r="AH248" s="4">
        <f t="shared" si="240"/>
        <v>6</v>
      </c>
      <c r="AI248" s="4">
        <f t="shared" si="241"/>
        <v>11</v>
      </c>
      <c r="AJ248" s="4">
        <f t="shared" si="242"/>
        <v>7</v>
      </c>
      <c r="AK248" s="4">
        <f t="shared" si="243"/>
        <v>7</v>
      </c>
      <c r="AL248" s="4">
        <f t="shared" si="244"/>
        <v>10</v>
      </c>
      <c r="AM248" s="4">
        <f t="shared" si="245"/>
        <v>6</v>
      </c>
      <c r="AN248" s="75">
        <f t="shared" si="246"/>
        <v>11</v>
      </c>
      <c r="AO248" s="4">
        <f t="shared" si="247"/>
        <v>8</v>
      </c>
      <c r="AP248" s="4">
        <f t="shared" si="248"/>
        <v>8</v>
      </c>
      <c r="AQ248" s="4">
        <f t="shared" si="249"/>
        <v>8</v>
      </c>
      <c r="AR248" s="4">
        <f t="shared" si="250"/>
        <v>0</v>
      </c>
      <c r="AS248" s="4">
        <f t="shared" si="251"/>
        <v>7</v>
      </c>
      <c r="AT248" s="4">
        <f t="shared" si="252"/>
        <v>13</v>
      </c>
      <c r="AU248" s="4">
        <f t="shared" si="253"/>
        <v>8</v>
      </c>
      <c r="AV248" s="4"/>
      <c r="AW248" s="30">
        <f t="shared" si="254"/>
        <v>0</v>
      </c>
      <c r="AX248" s="30">
        <f t="shared" si="255"/>
        <v>6</v>
      </c>
      <c r="AY248" s="31">
        <f t="shared" si="256"/>
        <v>6</v>
      </c>
      <c r="AZ248" s="32"/>
      <c r="BA248" s="32"/>
      <c r="BB248" s="32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ht="15" customHeight="1" x14ac:dyDescent="0.25">
      <c r="A249" s="4"/>
      <c r="B249" s="84">
        <f t="shared" si="232"/>
        <v>11</v>
      </c>
      <c r="C249" s="32" t="s">
        <v>250</v>
      </c>
      <c r="D249" s="32" t="s">
        <v>29</v>
      </c>
      <c r="E249" s="48"/>
      <c r="F249" s="49">
        <v>53</v>
      </c>
      <c r="G249" s="83">
        <v>0</v>
      </c>
      <c r="H249" s="83">
        <v>0</v>
      </c>
      <c r="I249" s="83">
        <v>0</v>
      </c>
      <c r="J249" s="83">
        <v>0</v>
      </c>
      <c r="K249" s="83">
        <v>0</v>
      </c>
      <c r="L249" s="83">
        <v>0</v>
      </c>
      <c r="M249" s="83">
        <v>0</v>
      </c>
      <c r="N249" s="83">
        <v>0</v>
      </c>
      <c r="O249" s="83">
        <v>0</v>
      </c>
      <c r="P249" s="83">
        <v>5</v>
      </c>
      <c r="Q249" s="83">
        <v>9</v>
      </c>
      <c r="R249" s="83">
        <v>7</v>
      </c>
      <c r="S249" s="83">
        <v>5</v>
      </c>
      <c r="T249" s="83">
        <v>9</v>
      </c>
      <c r="U249" s="83">
        <v>6</v>
      </c>
      <c r="V249" s="83">
        <v>8</v>
      </c>
      <c r="W249" s="83">
        <v>8</v>
      </c>
      <c r="X249" s="83">
        <v>9</v>
      </c>
      <c r="Y249" s="13"/>
      <c r="Z249" s="74">
        <f t="shared" si="233"/>
        <v>66</v>
      </c>
      <c r="AA249" s="74">
        <f t="shared" si="234"/>
        <v>0</v>
      </c>
      <c r="AB249" s="28">
        <f t="shared" si="235"/>
        <v>66</v>
      </c>
      <c r="AC249" s="4"/>
      <c r="AD249" s="29">
        <f t="shared" si="236"/>
        <v>0</v>
      </c>
      <c r="AE249" s="29">
        <f t="shared" si="237"/>
        <v>0</v>
      </c>
      <c r="AF249" s="29">
        <f t="shared" si="238"/>
        <v>0</v>
      </c>
      <c r="AG249" s="4">
        <f t="shared" si="239"/>
        <v>0</v>
      </c>
      <c r="AH249" s="4">
        <f t="shared" si="240"/>
        <v>0</v>
      </c>
      <c r="AI249" s="4">
        <f t="shared" si="241"/>
        <v>0</v>
      </c>
      <c r="AJ249" s="4">
        <f t="shared" si="242"/>
        <v>0</v>
      </c>
      <c r="AK249" s="4">
        <f t="shared" si="243"/>
        <v>0</v>
      </c>
      <c r="AL249" s="4">
        <f t="shared" si="244"/>
        <v>0</v>
      </c>
      <c r="AM249" s="4">
        <f t="shared" si="245"/>
        <v>5</v>
      </c>
      <c r="AN249" s="75">
        <f t="shared" si="246"/>
        <v>9</v>
      </c>
      <c r="AO249" s="4">
        <f t="shared" si="247"/>
        <v>7</v>
      </c>
      <c r="AP249" s="4">
        <f t="shared" si="248"/>
        <v>5</v>
      </c>
      <c r="AQ249" s="4">
        <f t="shared" si="249"/>
        <v>9</v>
      </c>
      <c r="AR249" s="4">
        <f t="shared" si="250"/>
        <v>6</v>
      </c>
      <c r="AS249" s="4">
        <f t="shared" si="251"/>
        <v>8</v>
      </c>
      <c r="AT249" s="4">
        <f t="shared" si="252"/>
        <v>8</v>
      </c>
      <c r="AU249" s="4">
        <f t="shared" si="253"/>
        <v>9</v>
      </c>
      <c r="AV249" s="4"/>
      <c r="AW249" s="30">
        <f t="shared" si="254"/>
        <v>0</v>
      </c>
      <c r="AX249" s="30">
        <f t="shared" si="255"/>
        <v>0</v>
      </c>
      <c r="AY249" s="31">
        <f t="shared" si="256"/>
        <v>0</v>
      </c>
      <c r="AZ249" s="32"/>
      <c r="BA249" s="32"/>
      <c r="BB249" s="32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ht="15" customHeight="1" x14ac:dyDescent="0.25">
      <c r="A250" s="4"/>
      <c r="B250" s="84">
        <f t="shared" si="232"/>
        <v>12</v>
      </c>
      <c r="C250" s="32" t="s">
        <v>251</v>
      </c>
      <c r="D250" s="32" t="s">
        <v>28</v>
      </c>
      <c r="E250" s="48"/>
      <c r="F250" s="49">
        <v>152</v>
      </c>
      <c r="G250" s="83">
        <v>0</v>
      </c>
      <c r="H250" s="83">
        <v>0</v>
      </c>
      <c r="I250" s="83">
        <v>0</v>
      </c>
      <c r="J250" s="83">
        <v>0</v>
      </c>
      <c r="K250" s="83">
        <v>0</v>
      </c>
      <c r="L250" s="83">
        <v>0</v>
      </c>
      <c r="M250" s="83">
        <v>0</v>
      </c>
      <c r="N250" s="83">
        <v>0</v>
      </c>
      <c r="O250" s="83">
        <v>0</v>
      </c>
      <c r="P250" s="83">
        <v>0</v>
      </c>
      <c r="Q250" s="83">
        <v>0</v>
      </c>
      <c r="R250" s="83">
        <v>0</v>
      </c>
      <c r="S250" s="83">
        <v>9</v>
      </c>
      <c r="T250" s="83">
        <v>0</v>
      </c>
      <c r="U250" s="83">
        <v>10</v>
      </c>
      <c r="V250" s="83">
        <v>10</v>
      </c>
      <c r="W250" s="83">
        <v>0</v>
      </c>
      <c r="X250" s="83">
        <v>12</v>
      </c>
      <c r="Y250" s="13"/>
      <c r="Z250" s="74">
        <f t="shared" si="233"/>
        <v>41</v>
      </c>
      <c r="AA250" s="74">
        <f t="shared" si="234"/>
        <v>0</v>
      </c>
      <c r="AB250" s="28">
        <f t="shared" si="235"/>
        <v>41</v>
      </c>
      <c r="AC250" s="4"/>
      <c r="AD250" s="29">
        <f t="shared" si="236"/>
        <v>0</v>
      </c>
      <c r="AE250" s="29">
        <f t="shared" si="237"/>
        <v>0</v>
      </c>
      <c r="AF250" s="29">
        <f t="shared" si="238"/>
        <v>0</v>
      </c>
      <c r="AG250" s="4">
        <f t="shared" si="239"/>
        <v>0</v>
      </c>
      <c r="AH250" s="4">
        <f t="shared" si="240"/>
        <v>0</v>
      </c>
      <c r="AI250" s="4">
        <f t="shared" si="241"/>
        <v>0</v>
      </c>
      <c r="AJ250" s="4">
        <f t="shared" si="242"/>
        <v>0</v>
      </c>
      <c r="AK250" s="4">
        <f t="shared" si="243"/>
        <v>0</v>
      </c>
      <c r="AL250" s="4">
        <f t="shared" si="244"/>
        <v>0</v>
      </c>
      <c r="AM250" s="4">
        <f t="shared" si="245"/>
        <v>0</v>
      </c>
      <c r="AN250" s="75">
        <f t="shared" si="246"/>
        <v>0</v>
      </c>
      <c r="AO250" s="4">
        <f t="shared" si="247"/>
        <v>0</v>
      </c>
      <c r="AP250" s="4">
        <f t="shared" si="248"/>
        <v>9</v>
      </c>
      <c r="AQ250" s="4">
        <f t="shared" si="249"/>
        <v>0</v>
      </c>
      <c r="AR250" s="4">
        <f t="shared" si="250"/>
        <v>10</v>
      </c>
      <c r="AS250" s="4">
        <f t="shared" si="251"/>
        <v>10</v>
      </c>
      <c r="AT250" s="4">
        <f t="shared" si="252"/>
        <v>0</v>
      </c>
      <c r="AU250" s="4">
        <f t="shared" si="253"/>
        <v>12</v>
      </c>
      <c r="AV250" s="4"/>
      <c r="AW250" s="30">
        <f t="shared" si="254"/>
        <v>0</v>
      </c>
      <c r="AX250" s="30">
        <f t="shared" si="255"/>
        <v>0</v>
      </c>
      <c r="AY250" s="31">
        <f t="shared" si="256"/>
        <v>0</v>
      </c>
      <c r="AZ250" s="32"/>
      <c r="BA250" s="32"/>
      <c r="BB250" s="32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ht="15" customHeight="1" x14ac:dyDescent="0.25">
      <c r="A251" s="4"/>
      <c r="B251" s="84">
        <f t="shared" si="232"/>
        <v>13</v>
      </c>
      <c r="C251" s="32" t="s">
        <v>240</v>
      </c>
      <c r="D251" s="32" t="s">
        <v>28</v>
      </c>
      <c r="E251" s="48"/>
      <c r="F251" s="49">
        <v>155</v>
      </c>
      <c r="G251" s="83">
        <v>5</v>
      </c>
      <c r="H251" s="83">
        <v>10</v>
      </c>
      <c r="I251" s="83">
        <v>5</v>
      </c>
      <c r="J251" s="83">
        <v>5</v>
      </c>
      <c r="K251" s="83">
        <v>5</v>
      </c>
      <c r="L251" s="83">
        <v>10</v>
      </c>
      <c r="M251" s="83">
        <v>0</v>
      </c>
      <c r="N251" s="83">
        <v>0</v>
      </c>
      <c r="O251" s="83">
        <v>0</v>
      </c>
      <c r="P251" s="83">
        <v>0</v>
      </c>
      <c r="Q251" s="83">
        <v>0</v>
      </c>
      <c r="R251" s="83">
        <v>0</v>
      </c>
      <c r="S251" s="83">
        <v>0</v>
      </c>
      <c r="T251" s="83">
        <v>0</v>
      </c>
      <c r="U251" s="83">
        <v>0</v>
      </c>
      <c r="V251" s="83">
        <v>0</v>
      </c>
      <c r="W251" s="83">
        <v>0</v>
      </c>
      <c r="X251" s="83">
        <v>0</v>
      </c>
      <c r="Y251" s="13"/>
      <c r="Z251" s="74">
        <f t="shared" si="233"/>
        <v>40</v>
      </c>
      <c r="AA251" s="74">
        <f t="shared" si="234"/>
        <v>0</v>
      </c>
      <c r="AB251" s="28">
        <f t="shared" si="235"/>
        <v>40</v>
      </c>
      <c r="AC251" s="4"/>
      <c r="AD251" s="29">
        <f t="shared" si="236"/>
        <v>5</v>
      </c>
      <c r="AE251" s="29">
        <f t="shared" si="237"/>
        <v>10</v>
      </c>
      <c r="AF251" s="29">
        <f t="shared" si="238"/>
        <v>5</v>
      </c>
      <c r="AG251" s="4">
        <f t="shared" si="239"/>
        <v>5</v>
      </c>
      <c r="AH251" s="4">
        <f t="shared" si="240"/>
        <v>5</v>
      </c>
      <c r="AI251" s="4">
        <f t="shared" si="241"/>
        <v>10</v>
      </c>
      <c r="AJ251" s="4">
        <f t="shared" si="242"/>
        <v>0</v>
      </c>
      <c r="AK251" s="4">
        <f t="shared" si="243"/>
        <v>0</v>
      </c>
      <c r="AL251" s="4">
        <f t="shared" si="244"/>
        <v>0</v>
      </c>
      <c r="AM251" s="4">
        <f t="shared" si="245"/>
        <v>0</v>
      </c>
      <c r="AN251" s="75">
        <f t="shared" si="246"/>
        <v>0</v>
      </c>
      <c r="AO251" s="4">
        <f t="shared" si="247"/>
        <v>0</v>
      </c>
      <c r="AP251" s="4">
        <f t="shared" si="248"/>
        <v>0</v>
      </c>
      <c r="AQ251" s="4">
        <f t="shared" si="249"/>
        <v>0</v>
      </c>
      <c r="AR251" s="4">
        <f t="shared" si="250"/>
        <v>0</v>
      </c>
      <c r="AS251" s="4">
        <f t="shared" si="251"/>
        <v>0</v>
      </c>
      <c r="AT251" s="4">
        <f t="shared" si="252"/>
        <v>0</v>
      </c>
      <c r="AU251" s="4">
        <f t="shared" si="253"/>
        <v>0</v>
      </c>
      <c r="AV251" s="4"/>
      <c r="AW251" s="30">
        <f t="shared" si="254"/>
        <v>0</v>
      </c>
      <c r="AX251" s="30">
        <f t="shared" si="255"/>
        <v>0</v>
      </c>
      <c r="AY251" s="31">
        <f t="shared" si="256"/>
        <v>0</v>
      </c>
      <c r="AZ251" s="32"/>
      <c r="BA251" s="32"/>
      <c r="BB251" s="32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ht="15" customHeight="1" x14ac:dyDescent="0.25">
      <c r="A252" s="4"/>
      <c r="B252" s="84">
        <f t="shared" si="232"/>
        <v>14</v>
      </c>
      <c r="C252" s="211" t="s">
        <v>239</v>
      </c>
      <c r="D252" s="211" t="s">
        <v>51</v>
      </c>
      <c r="E252" s="48"/>
      <c r="F252" s="49">
        <v>101</v>
      </c>
      <c r="G252" s="83">
        <v>0</v>
      </c>
      <c r="H252" s="83">
        <v>0</v>
      </c>
      <c r="I252" s="83">
        <v>4</v>
      </c>
      <c r="J252" s="83">
        <v>4</v>
      </c>
      <c r="K252" s="83">
        <v>0</v>
      </c>
      <c r="L252" s="83">
        <v>0</v>
      </c>
      <c r="M252" s="83">
        <v>5</v>
      </c>
      <c r="N252" s="83">
        <v>0</v>
      </c>
      <c r="O252" s="83">
        <v>0</v>
      </c>
      <c r="P252" s="83">
        <v>0</v>
      </c>
      <c r="Q252" s="83">
        <v>0</v>
      </c>
      <c r="R252" s="83">
        <v>0</v>
      </c>
      <c r="S252" s="83">
        <v>0</v>
      </c>
      <c r="T252" s="83">
        <v>0</v>
      </c>
      <c r="U252" s="83">
        <v>0</v>
      </c>
      <c r="V252" s="83">
        <v>0</v>
      </c>
      <c r="W252" s="83">
        <v>0</v>
      </c>
      <c r="X252" s="83">
        <v>0</v>
      </c>
      <c r="Y252" s="13"/>
      <c r="Z252" s="74">
        <f t="shared" si="233"/>
        <v>13</v>
      </c>
      <c r="AA252" s="74">
        <f t="shared" si="234"/>
        <v>0</v>
      </c>
      <c r="AB252" s="28">
        <f t="shared" si="235"/>
        <v>13</v>
      </c>
      <c r="AC252" s="4"/>
      <c r="AD252" s="29">
        <f t="shared" si="236"/>
        <v>0</v>
      </c>
      <c r="AE252" s="29">
        <f t="shared" si="237"/>
        <v>0</v>
      </c>
      <c r="AF252" s="29">
        <f t="shared" si="238"/>
        <v>4</v>
      </c>
      <c r="AG252" s="4">
        <f t="shared" si="239"/>
        <v>4</v>
      </c>
      <c r="AH252" s="4">
        <f t="shared" si="240"/>
        <v>0</v>
      </c>
      <c r="AI252" s="4">
        <f t="shared" si="241"/>
        <v>0</v>
      </c>
      <c r="AJ252" s="4">
        <f t="shared" si="242"/>
        <v>5</v>
      </c>
      <c r="AK252" s="4">
        <f t="shared" si="243"/>
        <v>0</v>
      </c>
      <c r="AL252" s="4">
        <f t="shared" si="244"/>
        <v>0</v>
      </c>
      <c r="AM252" s="4">
        <f t="shared" si="245"/>
        <v>0</v>
      </c>
      <c r="AN252" s="75">
        <f t="shared" si="246"/>
        <v>0</v>
      </c>
      <c r="AO252" s="4">
        <f t="shared" si="247"/>
        <v>0</v>
      </c>
      <c r="AP252" s="4">
        <f t="shared" si="248"/>
        <v>0</v>
      </c>
      <c r="AQ252" s="4">
        <f t="shared" si="249"/>
        <v>0</v>
      </c>
      <c r="AR252" s="4">
        <f t="shared" si="250"/>
        <v>0</v>
      </c>
      <c r="AS252" s="4">
        <f t="shared" si="251"/>
        <v>0</v>
      </c>
      <c r="AT252" s="4">
        <f t="shared" si="252"/>
        <v>0</v>
      </c>
      <c r="AU252" s="4">
        <f t="shared" si="253"/>
        <v>0</v>
      </c>
      <c r="AV252" s="4"/>
      <c r="AW252" s="30">
        <f t="shared" si="254"/>
        <v>0</v>
      </c>
      <c r="AX252" s="30">
        <f t="shared" si="255"/>
        <v>0</v>
      </c>
      <c r="AY252" s="31">
        <f t="shared" si="256"/>
        <v>0</v>
      </c>
      <c r="AZ252" s="32"/>
      <c r="BA252" s="32"/>
      <c r="BB252" s="32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ht="15" customHeight="1" x14ac:dyDescent="0.25">
      <c r="A253" s="4"/>
      <c r="B253" s="84">
        <f t="shared" si="232"/>
        <v>15</v>
      </c>
      <c r="C253" s="211" t="s">
        <v>244</v>
      </c>
      <c r="D253" s="211" t="s">
        <v>31</v>
      </c>
      <c r="E253" s="48"/>
      <c r="F253" s="49">
        <v>376</v>
      </c>
      <c r="G253" s="83">
        <v>0</v>
      </c>
      <c r="H253" s="83">
        <v>0</v>
      </c>
      <c r="I253" s="83">
        <v>0</v>
      </c>
      <c r="J253" s="83">
        <v>0</v>
      </c>
      <c r="K253" s="83">
        <v>0</v>
      </c>
      <c r="L253" s="83">
        <v>0</v>
      </c>
      <c r="M253" s="83">
        <v>0</v>
      </c>
      <c r="N253" s="83">
        <v>0</v>
      </c>
      <c r="O253" s="83">
        <v>0</v>
      </c>
      <c r="P253" s="83">
        <v>0</v>
      </c>
      <c r="Q253" s="83">
        <v>0</v>
      </c>
      <c r="R253" s="83">
        <v>0</v>
      </c>
      <c r="S253" s="83">
        <v>0</v>
      </c>
      <c r="T253" s="83">
        <v>0</v>
      </c>
      <c r="U253" s="83">
        <v>0</v>
      </c>
      <c r="V253" s="83">
        <v>0</v>
      </c>
      <c r="W253" s="83">
        <v>0</v>
      </c>
      <c r="X253" s="83">
        <v>0</v>
      </c>
      <c r="Y253" s="13"/>
      <c r="Z253" s="74">
        <f t="shared" si="233"/>
        <v>0</v>
      </c>
      <c r="AA253" s="74">
        <f t="shared" si="234"/>
        <v>0</v>
      </c>
      <c r="AB253" s="28">
        <f t="shared" si="235"/>
        <v>0</v>
      </c>
      <c r="AC253" s="4"/>
      <c r="AD253" s="29">
        <f t="shared" si="236"/>
        <v>0</v>
      </c>
      <c r="AE253" s="29">
        <f t="shared" si="237"/>
        <v>0</v>
      </c>
      <c r="AF253" s="29">
        <f t="shared" si="238"/>
        <v>0</v>
      </c>
      <c r="AG253" s="4">
        <f t="shared" si="239"/>
        <v>0</v>
      </c>
      <c r="AH253" s="4">
        <f t="shared" si="240"/>
        <v>0</v>
      </c>
      <c r="AI253" s="4">
        <f t="shared" si="241"/>
        <v>0</v>
      </c>
      <c r="AJ253" s="4">
        <f t="shared" si="242"/>
        <v>0</v>
      </c>
      <c r="AK253" s="4">
        <f t="shared" si="243"/>
        <v>0</v>
      </c>
      <c r="AL253" s="4">
        <f t="shared" si="244"/>
        <v>0</v>
      </c>
      <c r="AM253" s="4">
        <f t="shared" si="245"/>
        <v>0</v>
      </c>
      <c r="AN253" s="75">
        <f t="shared" si="246"/>
        <v>0</v>
      </c>
      <c r="AO253" s="4">
        <f t="shared" si="247"/>
        <v>0</v>
      </c>
      <c r="AP253" s="4">
        <f t="shared" si="248"/>
        <v>0</v>
      </c>
      <c r="AQ253" s="4">
        <f t="shared" si="249"/>
        <v>0</v>
      </c>
      <c r="AR253" s="4">
        <f t="shared" si="250"/>
        <v>0</v>
      </c>
      <c r="AS253" s="4">
        <f t="shared" si="251"/>
        <v>0</v>
      </c>
      <c r="AT253" s="4">
        <f t="shared" si="252"/>
        <v>0</v>
      </c>
      <c r="AU253" s="4">
        <f t="shared" si="253"/>
        <v>0</v>
      </c>
      <c r="AV253" s="4"/>
      <c r="AW253" s="30">
        <f t="shared" si="254"/>
        <v>0</v>
      </c>
      <c r="AX253" s="30">
        <f t="shared" si="255"/>
        <v>0</v>
      </c>
      <c r="AY253" s="31">
        <f t="shared" si="256"/>
        <v>0</v>
      </c>
      <c r="AZ253" s="32"/>
      <c r="BA253" s="32"/>
      <c r="BB253" s="32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5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75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6" spans="1:7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75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75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75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ht="16.5" customHeight="1" x14ac:dyDescent="0.25">
      <c r="A259" s="1"/>
      <c r="B259" s="1"/>
      <c r="C259" s="3" t="s">
        <v>252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5"/>
      <c r="R259" s="1"/>
      <c r="S259" s="1"/>
      <c r="T259" s="1"/>
      <c r="U259" s="1"/>
      <c r="V259" s="1"/>
      <c r="W259" s="1"/>
      <c r="X259" s="1"/>
      <c r="Y259" s="1"/>
      <c r="Z259" s="2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75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ht="13.5" customHeight="1" x14ac:dyDescent="0.2">
      <c r="A260" s="1"/>
      <c r="B260" s="1"/>
      <c r="C260" s="1"/>
      <c r="D260" s="1"/>
      <c r="E260" s="1"/>
      <c r="F260" s="1">
        <v>31</v>
      </c>
      <c r="G260" s="234" t="s">
        <v>1</v>
      </c>
      <c r="H260" s="235"/>
      <c r="I260" s="236"/>
      <c r="J260" s="234" t="s">
        <v>2</v>
      </c>
      <c r="K260" s="235"/>
      <c r="L260" s="236"/>
      <c r="M260" s="234" t="s">
        <v>3</v>
      </c>
      <c r="N260" s="235"/>
      <c r="O260" s="236"/>
      <c r="P260" s="234" t="s">
        <v>4</v>
      </c>
      <c r="Q260" s="237"/>
      <c r="R260" s="236"/>
      <c r="S260" s="234" t="s">
        <v>5</v>
      </c>
      <c r="T260" s="235"/>
      <c r="U260" s="236"/>
      <c r="V260" s="234" t="s">
        <v>6</v>
      </c>
      <c r="W260" s="235"/>
      <c r="X260" s="236"/>
      <c r="Y260" s="5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75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ht="13.5" customHeight="1" x14ac:dyDescent="0.2">
      <c r="A261" s="1"/>
      <c r="B261" s="1"/>
      <c r="C261" s="1"/>
      <c r="D261" s="1"/>
      <c r="E261" s="1"/>
      <c r="F261" s="1"/>
      <c r="G261" s="6"/>
      <c r="H261" s="6"/>
      <c r="I261" s="61"/>
      <c r="J261" s="14"/>
      <c r="K261" s="44"/>
      <c r="L261" s="62"/>
      <c r="M261" s="7"/>
      <c r="N261" s="11"/>
      <c r="O261" s="7"/>
      <c r="P261" s="11"/>
      <c r="Q261" s="11"/>
      <c r="R261" s="11"/>
      <c r="S261" s="11"/>
      <c r="T261" s="11"/>
      <c r="U261" s="11"/>
      <c r="V261" s="61"/>
      <c r="W261" s="63"/>
      <c r="X261" s="7"/>
      <c r="Y261" s="5"/>
      <c r="Z261" s="13"/>
      <c r="AA261" s="13"/>
      <c r="AB261" s="14" t="s">
        <v>7</v>
      </c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75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ht="13.5" customHeight="1" x14ac:dyDescent="0.2">
      <c r="A262" s="1"/>
      <c r="B262" s="15" t="s">
        <v>8</v>
      </c>
      <c r="C262" s="16" t="s">
        <v>9</v>
      </c>
      <c r="D262" s="17" t="s">
        <v>10</v>
      </c>
      <c r="E262" s="18" t="s">
        <v>11</v>
      </c>
      <c r="F262" s="19" t="s">
        <v>12</v>
      </c>
      <c r="G262" s="14" t="s">
        <v>13</v>
      </c>
      <c r="H262" s="14" t="s">
        <v>13</v>
      </c>
      <c r="I262" s="22" t="s">
        <v>13</v>
      </c>
      <c r="J262" s="14" t="s">
        <v>13</v>
      </c>
      <c r="K262" s="14" t="s">
        <v>13</v>
      </c>
      <c r="L262" s="14" t="s">
        <v>13</v>
      </c>
      <c r="M262" s="14" t="s">
        <v>13</v>
      </c>
      <c r="N262" s="14" t="s">
        <v>13</v>
      </c>
      <c r="O262" s="14" t="s">
        <v>13</v>
      </c>
      <c r="P262" s="51" t="s">
        <v>13</v>
      </c>
      <c r="Q262" s="92"/>
      <c r="R262" s="14" t="s">
        <v>13</v>
      </c>
      <c r="S262" s="14" t="s">
        <v>13</v>
      </c>
      <c r="T262" s="14" t="s">
        <v>13</v>
      </c>
      <c r="U262" s="14" t="s">
        <v>13</v>
      </c>
      <c r="V262" s="44" t="s">
        <v>13</v>
      </c>
      <c r="W262" s="44" t="s">
        <v>13</v>
      </c>
      <c r="X262" s="44" t="s">
        <v>13</v>
      </c>
      <c r="Y262" s="5"/>
      <c r="Z262" s="22" t="s">
        <v>7</v>
      </c>
      <c r="AA262" s="14" t="s">
        <v>15</v>
      </c>
      <c r="AB262" s="7" t="s">
        <v>16</v>
      </c>
      <c r="AC262" s="1"/>
      <c r="AD262" s="4">
        <v>1</v>
      </c>
      <c r="AE262" s="4">
        <v>2</v>
      </c>
      <c r="AF262" s="4">
        <v>3</v>
      </c>
      <c r="AG262" s="2">
        <v>4</v>
      </c>
      <c r="AH262" s="2">
        <v>5</v>
      </c>
      <c r="AI262" s="2">
        <v>6</v>
      </c>
      <c r="AJ262" s="2">
        <v>7</v>
      </c>
      <c r="AK262" s="2">
        <v>8</v>
      </c>
      <c r="AL262" s="2">
        <v>9</v>
      </c>
      <c r="AM262" s="2">
        <v>10</v>
      </c>
      <c r="AN262" s="2">
        <v>11</v>
      </c>
      <c r="AO262" s="2">
        <v>12</v>
      </c>
      <c r="AP262" s="2">
        <v>13</v>
      </c>
      <c r="AQ262" s="2">
        <v>14</v>
      </c>
      <c r="AR262" s="2">
        <v>15</v>
      </c>
      <c r="AS262" s="2">
        <v>16</v>
      </c>
      <c r="AT262" s="2">
        <v>17</v>
      </c>
      <c r="AU262" s="2">
        <v>18</v>
      </c>
      <c r="AV262" s="1"/>
      <c r="AW262" s="64">
        <f>SMALL(AD262:AF262,$AD$300)</f>
        <v>1</v>
      </c>
      <c r="AX262" s="13">
        <v>2</v>
      </c>
      <c r="AY262" s="1">
        <v>3</v>
      </c>
      <c r="AZ262" s="1">
        <v>4</v>
      </c>
      <c r="BA262" s="1">
        <v>5</v>
      </c>
      <c r="BB262" s="1">
        <v>6</v>
      </c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ht="14.25" customHeight="1" x14ac:dyDescent="0.25">
      <c r="A263" s="1"/>
      <c r="B263" s="214">
        <f t="shared" ref="B263:B293" si="257">IF(AB263=" ",0,RANK(AB263,$AB$263:$AB$293,0))</f>
        <v>1</v>
      </c>
      <c r="C263" s="132" t="s">
        <v>266</v>
      </c>
      <c r="D263" s="132" t="s">
        <v>267</v>
      </c>
      <c r="E263" s="215"/>
      <c r="F263" s="216">
        <v>395</v>
      </c>
      <c r="G263" s="65">
        <v>1</v>
      </c>
      <c r="H263" s="65">
        <v>30</v>
      </c>
      <c r="I263" s="65">
        <v>29</v>
      </c>
      <c r="J263" s="65">
        <v>31</v>
      </c>
      <c r="K263" s="65">
        <v>31</v>
      </c>
      <c r="L263" s="65">
        <v>31</v>
      </c>
      <c r="M263" s="65">
        <v>28</v>
      </c>
      <c r="N263" s="65">
        <v>31</v>
      </c>
      <c r="O263" s="65">
        <v>31</v>
      </c>
      <c r="P263" s="65">
        <v>25</v>
      </c>
      <c r="Q263" s="65">
        <v>31</v>
      </c>
      <c r="R263" s="65">
        <v>28</v>
      </c>
      <c r="S263" s="65">
        <v>25</v>
      </c>
      <c r="T263" s="65">
        <v>31</v>
      </c>
      <c r="U263" s="65">
        <v>29</v>
      </c>
      <c r="V263" s="65">
        <v>24</v>
      </c>
      <c r="W263" s="65">
        <v>31</v>
      </c>
      <c r="X263" s="65">
        <v>30</v>
      </c>
      <c r="Y263" s="13"/>
      <c r="Z263" s="27">
        <f t="shared" ref="Z263:Z293" si="258">SUM(G263:X263)</f>
        <v>497</v>
      </c>
      <c r="AA263" s="27">
        <f t="shared" ref="AA263:AA293" si="259">AW263+AX263+AY263</f>
        <v>50</v>
      </c>
      <c r="AB263" s="28">
        <f t="shared" ref="AB263:AB293" si="260">(Z263-AA263)</f>
        <v>447</v>
      </c>
      <c r="AC263" s="1"/>
      <c r="AD263" s="29">
        <f t="shared" ref="AD263:AD293" si="261">G263</f>
        <v>1</v>
      </c>
      <c r="AE263" s="29">
        <f t="shared" ref="AE263:AE293" si="262">H263</f>
        <v>30</v>
      </c>
      <c r="AF263" s="29">
        <f t="shared" ref="AF263:AF293" si="263">I263</f>
        <v>29</v>
      </c>
      <c r="AG263" s="4">
        <f t="shared" ref="AG263:AG293" si="264">J263</f>
        <v>31</v>
      </c>
      <c r="AH263" s="4">
        <f t="shared" ref="AH263:AH293" si="265">K263</f>
        <v>31</v>
      </c>
      <c r="AI263" s="4">
        <f t="shared" ref="AI263:AI293" si="266">L263</f>
        <v>31</v>
      </c>
      <c r="AJ263" s="4">
        <f t="shared" ref="AJ263:AJ293" si="267">M263</f>
        <v>28</v>
      </c>
      <c r="AK263" s="4">
        <f t="shared" ref="AK263:AK293" si="268">N263</f>
        <v>31</v>
      </c>
      <c r="AL263" s="4">
        <f t="shared" ref="AL263:AL293" si="269">O263</f>
        <v>31</v>
      </c>
      <c r="AM263" s="4">
        <f t="shared" ref="AM263:AM293" si="270">P263</f>
        <v>25</v>
      </c>
      <c r="AN263" s="75">
        <f t="shared" ref="AN263:AN293" si="271">Q263</f>
        <v>31</v>
      </c>
      <c r="AO263" s="4">
        <f t="shared" ref="AO263:AO293" si="272">R263</f>
        <v>28</v>
      </c>
      <c r="AP263" s="4">
        <f t="shared" ref="AP263:AP293" si="273">S263</f>
        <v>25</v>
      </c>
      <c r="AQ263" s="4">
        <f t="shared" ref="AQ263:AQ293" si="274">T263</f>
        <v>31</v>
      </c>
      <c r="AR263" s="4">
        <f t="shared" ref="AR263:AR293" si="275">U263</f>
        <v>29</v>
      </c>
      <c r="AS263" s="4">
        <f t="shared" ref="AS263:AS293" si="276">V263</f>
        <v>24</v>
      </c>
      <c r="AT263" s="4">
        <f t="shared" ref="AT263:AT293" si="277">W263</f>
        <v>31</v>
      </c>
      <c r="AU263" s="4">
        <f t="shared" ref="AU263:AU293" si="278">X263</f>
        <v>30</v>
      </c>
      <c r="AV263" s="4"/>
      <c r="AW263" s="30">
        <f t="shared" ref="AW263:AW293" si="279">SMALL(AD263:AU263,$AD$300)</f>
        <v>1</v>
      </c>
      <c r="AX263" s="30">
        <f t="shared" ref="AX263:AX293" si="280">SMALL(AD263:AU263,$AE$300)</f>
        <v>24</v>
      </c>
      <c r="AY263" s="31">
        <f t="shared" ref="AY263:AY293" si="281">SMALL(AD263:AU263,$AF$300)</f>
        <v>25</v>
      </c>
      <c r="AZ263" s="32"/>
      <c r="BA263" s="32"/>
      <c r="BB263" s="32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ht="15" customHeight="1" x14ac:dyDescent="0.25">
      <c r="A264" s="1"/>
      <c r="B264" s="217">
        <f t="shared" si="257"/>
        <v>2</v>
      </c>
      <c r="C264" s="132" t="s">
        <v>262</v>
      </c>
      <c r="D264" s="132" t="s">
        <v>48</v>
      </c>
      <c r="E264" s="218"/>
      <c r="F264" s="219">
        <v>269</v>
      </c>
      <c r="G264" s="65">
        <v>30</v>
      </c>
      <c r="H264" s="65">
        <v>31</v>
      </c>
      <c r="I264" s="65">
        <v>31</v>
      </c>
      <c r="J264" s="65">
        <v>29</v>
      </c>
      <c r="K264" s="65">
        <v>25</v>
      </c>
      <c r="L264" s="65">
        <v>0</v>
      </c>
      <c r="M264" s="65">
        <v>29</v>
      </c>
      <c r="N264" s="65">
        <v>30</v>
      </c>
      <c r="O264" s="65">
        <v>30</v>
      </c>
      <c r="P264" s="65">
        <v>28</v>
      </c>
      <c r="Q264" s="65">
        <v>30</v>
      </c>
      <c r="R264" s="65">
        <v>30</v>
      </c>
      <c r="S264" s="65">
        <v>28</v>
      </c>
      <c r="T264" s="65">
        <v>30</v>
      </c>
      <c r="U264" s="65">
        <v>30</v>
      </c>
      <c r="V264" s="65">
        <v>23</v>
      </c>
      <c r="W264" s="65">
        <v>27</v>
      </c>
      <c r="X264" s="65">
        <v>29</v>
      </c>
      <c r="Y264" s="13"/>
      <c r="Z264" s="27">
        <f t="shared" si="258"/>
        <v>490</v>
      </c>
      <c r="AA264" s="27">
        <f t="shared" si="259"/>
        <v>48</v>
      </c>
      <c r="AB264" s="28">
        <f t="shared" si="260"/>
        <v>442</v>
      </c>
      <c r="AC264" s="1"/>
      <c r="AD264" s="29">
        <f t="shared" si="261"/>
        <v>30</v>
      </c>
      <c r="AE264" s="29">
        <f t="shared" si="262"/>
        <v>31</v>
      </c>
      <c r="AF264" s="29">
        <f t="shared" si="263"/>
        <v>31</v>
      </c>
      <c r="AG264" s="4">
        <f t="shared" si="264"/>
        <v>29</v>
      </c>
      <c r="AH264" s="4">
        <f t="shared" si="265"/>
        <v>25</v>
      </c>
      <c r="AI264" s="4">
        <f t="shared" si="266"/>
        <v>0</v>
      </c>
      <c r="AJ264" s="4">
        <f t="shared" si="267"/>
        <v>29</v>
      </c>
      <c r="AK264" s="4">
        <f t="shared" si="268"/>
        <v>30</v>
      </c>
      <c r="AL264" s="4">
        <f t="shared" si="269"/>
        <v>30</v>
      </c>
      <c r="AM264" s="4">
        <f t="shared" si="270"/>
        <v>28</v>
      </c>
      <c r="AN264" s="75">
        <f t="shared" si="271"/>
        <v>30</v>
      </c>
      <c r="AO264" s="4">
        <f t="shared" si="272"/>
        <v>30</v>
      </c>
      <c r="AP264" s="4">
        <f t="shared" si="273"/>
        <v>28</v>
      </c>
      <c r="AQ264" s="4">
        <f t="shared" si="274"/>
        <v>30</v>
      </c>
      <c r="AR264" s="4">
        <f t="shared" si="275"/>
        <v>30</v>
      </c>
      <c r="AS264" s="4">
        <f t="shared" si="276"/>
        <v>23</v>
      </c>
      <c r="AT264" s="4">
        <f t="shared" si="277"/>
        <v>27</v>
      </c>
      <c r="AU264" s="4">
        <f t="shared" si="278"/>
        <v>29</v>
      </c>
      <c r="AV264" s="4"/>
      <c r="AW264" s="30">
        <f t="shared" si="279"/>
        <v>0</v>
      </c>
      <c r="AX264" s="30">
        <f t="shared" si="280"/>
        <v>23</v>
      </c>
      <c r="AY264" s="31">
        <f t="shared" si="281"/>
        <v>25</v>
      </c>
      <c r="AZ264" s="32"/>
      <c r="BA264" s="32"/>
      <c r="BB264" s="32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ht="15" customHeight="1" x14ac:dyDescent="0.25">
      <c r="A265" s="1"/>
      <c r="B265" s="214">
        <f t="shared" si="257"/>
        <v>3</v>
      </c>
      <c r="C265" s="132" t="s">
        <v>279</v>
      </c>
      <c r="D265" s="132" t="s">
        <v>17</v>
      </c>
      <c r="E265" s="133"/>
      <c r="F265" s="213">
        <v>820</v>
      </c>
      <c r="G265" s="65">
        <v>1</v>
      </c>
      <c r="H265" s="65">
        <v>27</v>
      </c>
      <c r="I265" s="65">
        <v>19</v>
      </c>
      <c r="J265" s="65">
        <v>25</v>
      </c>
      <c r="K265" s="65">
        <v>27</v>
      </c>
      <c r="L265" s="65">
        <v>1</v>
      </c>
      <c r="M265" s="65">
        <v>26</v>
      </c>
      <c r="N265" s="65">
        <v>28</v>
      </c>
      <c r="O265" s="65">
        <v>29</v>
      </c>
      <c r="P265" s="65">
        <v>31</v>
      </c>
      <c r="Q265" s="65">
        <v>28</v>
      </c>
      <c r="R265" s="65">
        <v>31</v>
      </c>
      <c r="S265" s="65">
        <v>31</v>
      </c>
      <c r="T265" s="65">
        <v>29</v>
      </c>
      <c r="U265" s="65">
        <v>31</v>
      </c>
      <c r="V265" s="65">
        <v>31</v>
      </c>
      <c r="W265" s="65">
        <v>25</v>
      </c>
      <c r="X265" s="65">
        <v>31</v>
      </c>
      <c r="Y265" s="13"/>
      <c r="Z265" s="27">
        <f t="shared" si="258"/>
        <v>451</v>
      </c>
      <c r="AA265" s="27">
        <f t="shared" si="259"/>
        <v>21</v>
      </c>
      <c r="AB265" s="28">
        <f t="shared" si="260"/>
        <v>430</v>
      </c>
      <c r="AC265" s="1"/>
      <c r="AD265" s="29">
        <f t="shared" si="261"/>
        <v>1</v>
      </c>
      <c r="AE265" s="29">
        <f t="shared" si="262"/>
        <v>27</v>
      </c>
      <c r="AF265" s="29">
        <f t="shared" si="263"/>
        <v>19</v>
      </c>
      <c r="AG265" s="4">
        <f t="shared" si="264"/>
        <v>25</v>
      </c>
      <c r="AH265" s="4">
        <f t="shared" si="265"/>
        <v>27</v>
      </c>
      <c r="AI265" s="4">
        <f t="shared" si="266"/>
        <v>1</v>
      </c>
      <c r="AJ265" s="4">
        <f t="shared" si="267"/>
        <v>26</v>
      </c>
      <c r="AK265" s="4">
        <f t="shared" si="268"/>
        <v>28</v>
      </c>
      <c r="AL265" s="4">
        <f t="shared" si="269"/>
        <v>29</v>
      </c>
      <c r="AM265" s="4">
        <f t="shared" si="270"/>
        <v>31</v>
      </c>
      <c r="AN265" s="75">
        <f t="shared" si="271"/>
        <v>28</v>
      </c>
      <c r="AO265" s="4">
        <f t="shared" si="272"/>
        <v>31</v>
      </c>
      <c r="AP265" s="4">
        <f t="shared" si="273"/>
        <v>31</v>
      </c>
      <c r="AQ265" s="4">
        <f t="shared" si="274"/>
        <v>29</v>
      </c>
      <c r="AR265" s="4">
        <f t="shared" si="275"/>
        <v>31</v>
      </c>
      <c r="AS265" s="4">
        <f t="shared" si="276"/>
        <v>31</v>
      </c>
      <c r="AT265" s="4">
        <f t="shared" si="277"/>
        <v>25</v>
      </c>
      <c r="AU265" s="4">
        <f t="shared" si="278"/>
        <v>31</v>
      </c>
      <c r="AV265" s="4"/>
      <c r="AW265" s="30">
        <f t="shared" si="279"/>
        <v>1</v>
      </c>
      <c r="AX265" s="30">
        <f t="shared" si="280"/>
        <v>1</v>
      </c>
      <c r="AY265" s="31">
        <f t="shared" si="281"/>
        <v>19</v>
      </c>
      <c r="AZ265" s="32"/>
      <c r="BA265" s="32"/>
      <c r="BB265" s="32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ht="15" customHeight="1" x14ac:dyDescent="0.25">
      <c r="A266" s="1"/>
      <c r="B266" s="214">
        <f t="shared" si="257"/>
        <v>4</v>
      </c>
      <c r="C266" s="132" t="s">
        <v>280</v>
      </c>
      <c r="D266" s="132" t="s">
        <v>17</v>
      </c>
      <c r="E266" s="203"/>
      <c r="F266" s="213">
        <v>823</v>
      </c>
      <c r="G266" s="65">
        <v>31</v>
      </c>
      <c r="H266" s="65">
        <v>28</v>
      </c>
      <c r="I266" s="65">
        <v>30</v>
      </c>
      <c r="J266" s="65">
        <v>28</v>
      </c>
      <c r="K266" s="65">
        <v>28</v>
      </c>
      <c r="L266" s="65">
        <v>1</v>
      </c>
      <c r="M266" s="65">
        <v>31</v>
      </c>
      <c r="N266" s="65">
        <v>29</v>
      </c>
      <c r="O266" s="65">
        <v>27</v>
      </c>
      <c r="P266" s="65">
        <v>30</v>
      </c>
      <c r="Q266" s="65">
        <v>23</v>
      </c>
      <c r="R266" s="65">
        <v>26</v>
      </c>
      <c r="S266" s="65">
        <v>29</v>
      </c>
      <c r="T266" s="65">
        <v>28</v>
      </c>
      <c r="U266" s="65">
        <v>26</v>
      </c>
      <c r="V266" s="65">
        <v>25</v>
      </c>
      <c r="W266" s="65">
        <v>0</v>
      </c>
      <c r="X266" s="65">
        <v>0</v>
      </c>
      <c r="Y266" s="13"/>
      <c r="Z266" s="27">
        <f t="shared" si="258"/>
        <v>420</v>
      </c>
      <c r="AA266" s="27">
        <f t="shared" si="259"/>
        <v>1</v>
      </c>
      <c r="AB266" s="28">
        <f t="shared" si="260"/>
        <v>419</v>
      </c>
      <c r="AC266" s="1"/>
      <c r="AD266" s="29">
        <f t="shared" si="261"/>
        <v>31</v>
      </c>
      <c r="AE266" s="29">
        <f t="shared" si="262"/>
        <v>28</v>
      </c>
      <c r="AF266" s="29">
        <f t="shared" si="263"/>
        <v>30</v>
      </c>
      <c r="AG266" s="4">
        <f t="shared" si="264"/>
        <v>28</v>
      </c>
      <c r="AH266" s="4">
        <f t="shared" si="265"/>
        <v>28</v>
      </c>
      <c r="AI266" s="4">
        <f t="shared" si="266"/>
        <v>1</v>
      </c>
      <c r="AJ266" s="4">
        <f t="shared" si="267"/>
        <v>31</v>
      </c>
      <c r="AK266" s="4">
        <f t="shared" si="268"/>
        <v>29</v>
      </c>
      <c r="AL266" s="4">
        <f t="shared" si="269"/>
        <v>27</v>
      </c>
      <c r="AM266" s="4">
        <f t="shared" si="270"/>
        <v>30</v>
      </c>
      <c r="AN266" s="75">
        <f t="shared" si="271"/>
        <v>23</v>
      </c>
      <c r="AO266" s="4">
        <f t="shared" si="272"/>
        <v>26</v>
      </c>
      <c r="AP266" s="4">
        <f t="shared" si="273"/>
        <v>29</v>
      </c>
      <c r="AQ266" s="4">
        <f t="shared" si="274"/>
        <v>28</v>
      </c>
      <c r="AR266" s="4">
        <f t="shared" si="275"/>
        <v>26</v>
      </c>
      <c r="AS266" s="4">
        <f t="shared" si="276"/>
        <v>25</v>
      </c>
      <c r="AT266" s="4">
        <f t="shared" si="277"/>
        <v>0</v>
      </c>
      <c r="AU266" s="4">
        <f t="shared" si="278"/>
        <v>0</v>
      </c>
      <c r="AV266" s="4"/>
      <c r="AW266" s="30">
        <f t="shared" si="279"/>
        <v>0</v>
      </c>
      <c r="AX266" s="30">
        <f t="shared" si="280"/>
        <v>0</v>
      </c>
      <c r="AY266" s="31">
        <f t="shared" si="281"/>
        <v>1</v>
      </c>
      <c r="AZ266" s="32"/>
      <c r="BA266" s="32"/>
      <c r="BB266" s="32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ht="15" customHeight="1" x14ac:dyDescent="0.25">
      <c r="A267" s="1"/>
      <c r="B267" s="214">
        <f t="shared" si="257"/>
        <v>5</v>
      </c>
      <c r="C267" s="132" t="s">
        <v>283</v>
      </c>
      <c r="D267" s="132" t="s">
        <v>17</v>
      </c>
      <c r="E267" s="203"/>
      <c r="F267" s="213">
        <v>839</v>
      </c>
      <c r="G267" s="65">
        <v>1</v>
      </c>
      <c r="H267" s="65">
        <v>25</v>
      </c>
      <c r="I267" s="65">
        <v>27</v>
      </c>
      <c r="J267" s="65">
        <v>30</v>
      </c>
      <c r="K267" s="65">
        <v>30</v>
      </c>
      <c r="L267" s="65">
        <v>1</v>
      </c>
      <c r="M267" s="65">
        <v>25</v>
      </c>
      <c r="N267" s="65">
        <v>26</v>
      </c>
      <c r="O267" s="65">
        <v>1</v>
      </c>
      <c r="P267" s="65">
        <v>23</v>
      </c>
      <c r="Q267" s="65">
        <v>25</v>
      </c>
      <c r="R267" s="65">
        <v>29</v>
      </c>
      <c r="S267" s="65">
        <v>27</v>
      </c>
      <c r="T267" s="65">
        <v>24</v>
      </c>
      <c r="U267" s="65">
        <v>28</v>
      </c>
      <c r="V267" s="65">
        <v>30</v>
      </c>
      <c r="W267" s="65">
        <v>24</v>
      </c>
      <c r="X267" s="65">
        <v>25</v>
      </c>
      <c r="Y267" s="13"/>
      <c r="Z267" s="27">
        <f t="shared" si="258"/>
        <v>401</v>
      </c>
      <c r="AA267" s="27">
        <f t="shared" si="259"/>
        <v>3</v>
      </c>
      <c r="AB267" s="28">
        <f t="shared" si="260"/>
        <v>398</v>
      </c>
      <c r="AC267" s="1"/>
      <c r="AD267" s="29">
        <f t="shared" si="261"/>
        <v>1</v>
      </c>
      <c r="AE267" s="29">
        <f t="shared" si="262"/>
        <v>25</v>
      </c>
      <c r="AF267" s="29">
        <f t="shared" si="263"/>
        <v>27</v>
      </c>
      <c r="AG267" s="4">
        <f t="shared" si="264"/>
        <v>30</v>
      </c>
      <c r="AH267" s="4">
        <f t="shared" si="265"/>
        <v>30</v>
      </c>
      <c r="AI267" s="4">
        <f t="shared" si="266"/>
        <v>1</v>
      </c>
      <c r="AJ267" s="4">
        <f t="shared" si="267"/>
        <v>25</v>
      </c>
      <c r="AK267" s="4">
        <f t="shared" si="268"/>
        <v>26</v>
      </c>
      <c r="AL267" s="4">
        <f t="shared" si="269"/>
        <v>1</v>
      </c>
      <c r="AM267" s="4">
        <f t="shared" si="270"/>
        <v>23</v>
      </c>
      <c r="AN267" s="75">
        <f t="shared" si="271"/>
        <v>25</v>
      </c>
      <c r="AO267" s="4">
        <f t="shared" si="272"/>
        <v>29</v>
      </c>
      <c r="AP267" s="4">
        <f t="shared" si="273"/>
        <v>27</v>
      </c>
      <c r="AQ267" s="4">
        <f t="shared" si="274"/>
        <v>24</v>
      </c>
      <c r="AR267" s="4">
        <f t="shared" si="275"/>
        <v>28</v>
      </c>
      <c r="AS267" s="4">
        <f t="shared" si="276"/>
        <v>30</v>
      </c>
      <c r="AT267" s="4">
        <f t="shared" si="277"/>
        <v>24</v>
      </c>
      <c r="AU267" s="4">
        <f t="shared" si="278"/>
        <v>25</v>
      </c>
      <c r="AV267" s="4"/>
      <c r="AW267" s="30">
        <f t="shared" si="279"/>
        <v>1</v>
      </c>
      <c r="AX267" s="30">
        <f t="shared" si="280"/>
        <v>1</v>
      </c>
      <c r="AY267" s="31">
        <f t="shared" si="281"/>
        <v>1</v>
      </c>
      <c r="AZ267" s="32"/>
      <c r="BA267" s="32"/>
      <c r="BB267" s="32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ht="15" customHeight="1" x14ac:dyDescent="0.25">
      <c r="A268" s="1"/>
      <c r="B268" s="100">
        <f t="shared" si="257"/>
        <v>6</v>
      </c>
      <c r="C268" s="32" t="s">
        <v>265</v>
      </c>
      <c r="D268" s="32" t="s">
        <v>48</v>
      </c>
      <c r="E268" s="113"/>
      <c r="F268" s="142">
        <v>279</v>
      </c>
      <c r="G268" s="65">
        <v>1</v>
      </c>
      <c r="H268" s="65">
        <v>26</v>
      </c>
      <c r="I268" s="65">
        <v>28</v>
      </c>
      <c r="J268" s="65">
        <v>26</v>
      </c>
      <c r="K268" s="65">
        <v>26</v>
      </c>
      <c r="L268" s="65">
        <v>1</v>
      </c>
      <c r="M268" s="65">
        <v>30</v>
      </c>
      <c r="N268" s="65">
        <v>27</v>
      </c>
      <c r="O268" s="65">
        <v>0</v>
      </c>
      <c r="P268" s="65">
        <v>29</v>
      </c>
      <c r="Q268" s="65">
        <v>27</v>
      </c>
      <c r="R268" s="65">
        <v>23</v>
      </c>
      <c r="S268" s="65">
        <v>26</v>
      </c>
      <c r="T268" s="65">
        <v>23</v>
      </c>
      <c r="U268" s="65">
        <v>24</v>
      </c>
      <c r="V268" s="65">
        <v>26</v>
      </c>
      <c r="W268" s="65">
        <v>28</v>
      </c>
      <c r="X268" s="65">
        <v>28</v>
      </c>
      <c r="Y268" s="13"/>
      <c r="Z268" s="27">
        <f t="shared" si="258"/>
        <v>399</v>
      </c>
      <c r="AA268" s="27">
        <f t="shared" si="259"/>
        <v>2</v>
      </c>
      <c r="AB268" s="28">
        <f t="shared" si="260"/>
        <v>397</v>
      </c>
      <c r="AC268" s="1"/>
      <c r="AD268" s="29">
        <f t="shared" si="261"/>
        <v>1</v>
      </c>
      <c r="AE268" s="29">
        <f t="shared" si="262"/>
        <v>26</v>
      </c>
      <c r="AF268" s="29">
        <f t="shared" si="263"/>
        <v>28</v>
      </c>
      <c r="AG268" s="4">
        <f t="shared" si="264"/>
        <v>26</v>
      </c>
      <c r="AH268" s="4">
        <f t="shared" si="265"/>
        <v>26</v>
      </c>
      <c r="AI268" s="4">
        <f t="shared" si="266"/>
        <v>1</v>
      </c>
      <c r="AJ268" s="4">
        <f t="shared" si="267"/>
        <v>30</v>
      </c>
      <c r="AK268" s="4">
        <f t="shared" si="268"/>
        <v>27</v>
      </c>
      <c r="AL268" s="4">
        <f t="shared" si="269"/>
        <v>0</v>
      </c>
      <c r="AM268" s="4">
        <f t="shared" si="270"/>
        <v>29</v>
      </c>
      <c r="AN268" s="75">
        <f t="shared" si="271"/>
        <v>27</v>
      </c>
      <c r="AO268" s="4">
        <f t="shared" si="272"/>
        <v>23</v>
      </c>
      <c r="AP268" s="4">
        <f t="shared" si="273"/>
        <v>26</v>
      </c>
      <c r="AQ268" s="4">
        <f t="shared" si="274"/>
        <v>23</v>
      </c>
      <c r="AR268" s="4">
        <f t="shared" si="275"/>
        <v>24</v>
      </c>
      <c r="AS268" s="4">
        <f t="shared" si="276"/>
        <v>26</v>
      </c>
      <c r="AT268" s="4">
        <f t="shared" si="277"/>
        <v>28</v>
      </c>
      <c r="AU268" s="4">
        <f t="shared" si="278"/>
        <v>28</v>
      </c>
      <c r="AV268" s="4"/>
      <c r="AW268" s="30">
        <f t="shared" si="279"/>
        <v>0</v>
      </c>
      <c r="AX268" s="30">
        <f t="shared" si="280"/>
        <v>1</v>
      </c>
      <c r="AY268" s="31">
        <f t="shared" si="281"/>
        <v>1</v>
      </c>
      <c r="AZ268" s="32"/>
      <c r="BA268" s="32"/>
      <c r="BB268" s="32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ht="15" customHeight="1" x14ac:dyDescent="0.25">
      <c r="A269" s="1"/>
      <c r="B269" s="100">
        <f t="shared" si="257"/>
        <v>7</v>
      </c>
      <c r="C269" s="32" t="s">
        <v>253</v>
      </c>
      <c r="D269" s="32" t="s">
        <v>29</v>
      </c>
      <c r="E269" s="110"/>
      <c r="F269" s="142">
        <v>44</v>
      </c>
      <c r="G269" s="65">
        <v>1</v>
      </c>
      <c r="H269" s="65">
        <v>24</v>
      </c>
      <c r="I269" s="65">
        <v>18</v>
      </c>
      <c r="J269" s="65">
        <v>27</v>
      </c>
      <c r="K269" s="65">
        <v>29</v>
      </c>
      <c r="L269" s="65">
        <v>1</v>
      </c>
      <c r="M269" s="65">
        <v>23</v>
      </c>
      <c r="N269" s="65">
        <v>25</v>
      </c>
      <c r="O269" s="65">
        <v>28</v>
      </c>
      <c r="P269" s="65">
        <v>24</v>
      </c>
      <c r="Q269" s="65">
        <v>29</v>
      </c>
      <c r="R269" s="65">
        <v>27</v>
      </c>
      <c r="S269" s="65">
        <v>24</v>
      </c>
      <c r="T269" s="65">
        <v>27</v>
      </c>
      <c r="U269" s="65">
        <v>27</v>
      </c>
      <c r="V269" s="65">
        <v>27</v>
      </c>
      <c r="W269" s="65">
        <v>30</v>
      </c>
      <c r="X269" s="65">
        <v>24</v>
      </c>
      <c r="Y269" s="13"/>
      <c r="Z269" s="27">
        <f t="shared" si="258"/>
        <v>415</v>
      </c>
      <c r="AA269" s="27">
        <f t="shared" si="259"/>
        <v>20</v>
      </c>
      <c r="AB269" s="28">
        <f t="shared" si="260"/>
        <v>395</v>
      </c>
      <c r="AC269" s="1"/>
      <c r="AD269" s="29">
        <f t="shared" si="261"/>
        <v>1</v>
      </c>
      <c r="AE269" s="29">
        <f t="shared" si="262"/>
        <v>24</v>
      </c>
      <c r="AF269" s="29">
        <f t="shared" si="263"/>
        <v>18</v>
      </c>
      <c r="AG269" s="4">
        <f t="shared" si="264"/>
        <v>27</v>
      </c>
      <c r="AH269" s="4">
        <f t="shared" si="265"/>
        <v>29</v>
      </c>
      <c r="AI269" s="4">
        <f t="shared" si="266"/>
        <v>1</v>
      </c>
      <c r="AJ269" s="4">
        <f t="shared" si="267"/>
        <v>23</v>
      </c>
      <c r="AK269" s="4">
        <f t="shared" si="268"/>
        <v>25</v>
      </c>
      <c r="AL269" s="4">
        <f t="shared" si="269"/>
        <v>28</v>
      </c>
      <c r="AM269" s="4">
        <f t="shared" si="270"/>
        <v>24</v>
      </c>
      <c r="AN269" s="75">
        <f t="shared" si="271"/>
        <v>29</v>
      </c>
      <c r="AO269" s="4">
        <f t="shared" si="272"/>
        <v>27</v>
      </c>
      <c r="AP269" s="4">
        <f t="shared" si="273"/>
        <v>24</v>
      </c>
      <c r="AQ269" s="4">
        <f t="shared" si="274"/>
        <v>27</v>
      </c>
      <c r="AR269" s="4">
        <f t="shared" si="275"/>
        <v>27</v>
      </c>
      <c r="AS269" s="4">
        <f t="shared" si="276"/>
        <v>27</v>
      </c>
      <c r="AT269" s="4">
        <f t="shared" si="277"/>
        <v>30</v>
      </c>
      <c r="AU269" s="4">
        <f t="shared" si="278"/>
        <v>24</v>
      </c>
      <c r="AV269" s="4"/>
      <c r="AW269" s="30">
        <f t="shared" si="279"/>
        <v>1</v>
      </c>
      <c r="AX269" s="30">
        <f t="shared" si="280"/>
        <v>1</v>
      </c>
      <c r="AY269" s="31">
        <f t="shared" si="281"/>
        <v>18</v>
      </c>
      <c r="AZ269" s="32"/>
      <c r="BA269" s="32"/>
      <c r="BB269" s="32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ht="15" customHeight="1" x14ac:dyDescent="0.25">
      <c r="A270" s="1"/>
      <c r="B270" s="100">
        <f t="shared" si="257"/>
        <v>8</v>
      </c>
      <c r="C270" s="32" t="s">
        <v>260</v>
      </c>
      <c r="D270" s="32" t="s">
        <v>26</v>
      </c>
      <c r="E270" s="113"/>
      <c r="F270" s="142">
        <v>211</v>
      </c>
      <c r="G270" s="65">
        <v>1</v>
      </c>
      <c r="H270" s="65">
        <v>23</v>
      </c>
      <c r="I270" s="65">
        <v>12</v>
      </c>
      <c r="J270" s="65">
        <v>23</v>
      </c>
      <c r="K270" s="65">
        <v>21</v>
      </c>
      <c r="L270" s="65">
        <v>1</v>
      </c>
      <c r="M270" s="65">
        <v>18</v>
      </c>
      <c r="N270" s="65">
        <v>23</v>
      </c>
      <c r="O270" s="65">
        <v>1</v>
      </c>
      <c r="P270" s="65">
        <v>27</v>
      </c>
      <c r="Q270" s="65">
        <v>21</v>
      </c>
      <c r="R270" s="65">
        <v>24</v>
      </c>
      <c r="S270" s="65">
        <v>30</v>
      </c>
      <c r="T270" s="65">
        <v>20</v>
      </c>
      <c r="U270" s="65">
        <v>25</v>
      </c>
      <c r="V270" s="65">
        <v>29</v>
      </c>
      <c r="W270" s="65">
        <v>22</v>
      </c>
      <c r="X270" s="65">
        <v>27</v>
      </c>
      <c r="Y270" s="13"/>
      <c r="Z270" s="27">
        <f t="shared" si="258"/>
        <v>348</v>
      </c>
      <c r="AA270" s="27">
        <f t="shared" si="259"/>
        <v>3</v>
      </c>
      <c r="AB270" s="28">
        <f t="shared" si="260"/>
        <v>345</v>
      </c>
      <c r="AC270" s="1"/>
      <c r="AD270" s="29">
        <f t="shared" si="261"/>
        <v>1</v>
      </c>
      <c r="AE270" s="29">
        <f t="shared" si="262"/>
        <v>23</v>
      </c>
      <c r="AF270" s="29">
        <f t="shared" si="263"/>
        <v>12</v>
      </c>
      <c r="AG270" s="4">
        <f t="shared" si="264"/>
        <v>23</v>
      </c>
      <c r="AH270" s="4">
        <f t="shared" si="265"/>
        <v>21</v>
      </c>
      <c r="AI270" s="4">
        <f t="shared" si="266"/>
        <v>1</v>
      </c>
      <c r="AJ270" s="4">
        <f t="shared" si="267"/>
        <v>18</v>
      </c>
      <c r="AK270" s="4">
        <f t="shared" si="268"/>
        <v>23</v>
      </c>
      <c r="AL270" s="4">
        <f t="shared" si="269"/>
        <v>1</v>
      </c>
      <c r="AM270" s="4">
        <f t="shared" si="270"/>
        <v>27</v>
      </c>
      <c r="AN270" s="75">
        <f t="shared" si="271"/>
        <v>21</v>
      </c>
      <c r="AO270" s="4">
        <f t="shared" si="272"/>
        <v>24</v>
      </c>
      <c r="AP270" s="4">
        <f t="shared" si="273"/>
        <v>30</v>
      </c>
      <c r="AQ270" s="4">
        <f t="shared" si="274"/>
        <v>20</v>
      </c>
      <c r="AR270" s="4">
        <f t="shared" si="275"/>
        <v>25</v>
      </c>
      <c r="AS270" s="4">
        <f t="shared" si="276"/>
        <v>29</v>
      </c>
      <c r="AT270" s="4">
        <f t="shared" si="277"/>
        <v>22</v>
      </c>
      <c r="AU270" s="4">
        <f t="shared" si="278"/>
        <v>27</v>
      </c>
      <c r="AV270" s="4"/>
      <c r="AW270" s="30">
        <f t="shared" si="279"/>
        <v>1</v>
      </c>
      <c r="AX270" s="30">
        <f t="shared" si="280"/>
        <v>1</v>
      </c>
      <c r="AY270" s="31">
        <f t="shared" si="281"/>
        <v>1</v>
      </c>
      <c r="AZ270" s="32"/>
      <c r="BA270" s="32"/>
      <c r="BB270" s="32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ht="15" customHeight="1" x14ac:dyDescent="0.25">
      <c r="A271" s="1"/>
      <c r="B271" s="100">
        <f t="shared" si="257"/>
        <v>9</v>
      </c>
      <c r="C271" s="32" t="s">
        <v>254</v>
      </c>
      <c r="D271" s="32" t="s">
        <v>53</v>
      </c>
      <c r="E271" s="113"/>
      <c r="F271" s="142">
        <v>123</v>
      </c>
      <c r="G271" s="65">
        <v>1</v>
      </c>
      <c r="H271" s="65">
        <v>22</v>
      </c>
      <c r="I271" s="65">
        <v>17</v>
      </c>
      <c r="J271" s="65">
        <v>19</v>
      </c>
      <c r="K271" s="65">
        <v>19</v>
      </c>
      <c r="L271" s="65">
        <v>1</v>
      </c>
      <c r="M271" s="65">
        <v>27</v>
      </c>
      <c r="N271" s="65">
        <v>22</v>
      </c>
      <c r="O271" s="65">
        <v>1</v>
      </c>
      <c r="P271" s="65">
        <v>21</v>
      </c>
      <c r="Q271" s="65">
        <v>22</v>
      </c>
      <c r="R271" s="65">
        <v>20</v>
      </c>
      <c r="S271" s="65">
        <v>22</v>
      </c>
      <c r="T271" s="65">
        <v>25</v>
      </c>
      <c r="U271" s="65">
        <v>20</v>
      </c>
      <c r="V271" s="65">
        <v>21</v>
      </c>
      <c r="W271" s="65">
        <v>20</v>
      </c>
      <c r="X271" s="65">
        <v>21</v>
      </c>
      <c r="Y271" s="13"/>
      <c r="Z271" s="27">
        <f t="shared" si="258"/>
        <v>321</v>
      </c>
      <c r="AA271" s="27">
        <f t="shared" si="259"/>
        <v>3</v>
      </c>
      <c r="AB271" s="28">
        <f t="shared" si="260"/>
        <v>318</v>
      </c>
      <c r="AC271" s="1"/>
      <c r="AD271" s="29">
        <f t="shared" si="261"/>
        <v>1</v>
      </c>
      <c r="AE271" s="29">
        <f t="shared" si="262"/>
        <v>22</v>
      </c>
      <c r="AF271" s="29">
        <f t="shared" si="263"/>
        <v>17</v>
      </c>
      <c r="AG271" s="4">
        <f t="shared" si="264"/>
        <v>19</v>
      </c>
      <c r="AH271" s="4">
        <f t="shared" si="265"/>
        <v>19</v>
      </c>
      <c r="AI271" s="4">
        <f t="shared" si="266"/>
        <v>1</v>
      </c>
      <c r="AJ271" s="4">
        <f t="shared" si="267"/>
        <v>27</v>
      </c>
      <c r="AK271" s="4">
        <f t="shared" si="268"/>
        <v>22</v>
      </c>
      <c r="AL271" s="4">
        <f t="shared" si="269"/>
        <v>1</v>
      </c>
      <c r="AM271" s="4">
        <f t="shared" si="270"/>
        <v>21</v>
      </c>
      <c r="AN271" s="75">
        <f t="shared" si="271"/>
        <v>22</v>
      </c>
      <c r="AO271" s="4">
        <f t="shared" si="272"/>
        <v>20</v>
      </c>
      <c r="AP271" s="4">
        <f t="shared" si="273"/>
        <v>22</v>
      </c>
      <c r="AQ271" s="4">
        <f t="shared" si="274"/>
        <v>25</v>
      </c>
      <c r="AR271" s="4">
        <f t="shared" si="275"/>
        <v>20</v>
      </c>
      <c r="AS271" s="4">
        <f t="shared" si="276"/>
        <v>21</v>
      </c>
      <c r="AT271" s="4">
        <f t="shared" si="277"/>
        <v>20</v>
      </c>
      <c r="AU271" s="4">
        <f t="shared" si="278"/>
        <v>21</v>
      </c>
      <c r="AV271" s="4"/>
      <c r="AW271" s="30">
        <f t="shared" si="279"/>
        <v>1</v>
      </c>
      <c r="AX271" s="30">
        <f t="shared" si="280"/>
        <v>1</v>
      </c>
      <c r="AY271" s="31">
        <f t="shared" si="281"/>
        <v>1</v>
      </c>
      <c r="AZ271" s="32"/>
      <c r="BA271" s="32"/>
      <c r="BB271" s="32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ht="15" customHeight="1" x14ac:dyDescent="0.25">
      <c r="A272" s="1"/>
      <c r="B272" s="89">
        <f t="shared" si="257"/>
        <v>10</v>
      </c>
      <c r="C272" s="32" t="s">
        <v>277</v>
      </c>
      <c r="D272" s="32" t="s">
        <v>20</v>
      </c>
      <c r="E272" s="47"/>
      <c r="F272" s="49">
        <v>774</v>
      </c>
      <c r="G272" s="65">
        <v>1</v>
      </c>
      <c r="H272" s="65">
        <v>19</v>
      </c>
      <c r="I272" s="65">
        <v>22</v>
      </c>
      <c r="J272" s="65">
        <v>15</v>
      </c>
      <c r="K272" s="65">
        <v>20</v>
      </c>
      <c r="L272" s="65">
        <v>1</v>
      </c>
      <c r="M272" s="65">
        <v>0</v>
      </c>
      <c r="N272" s="65">
        <v>0</v>
      </c>
      <c r="O272" s="65">
        <v>0</v>
      </c>
      <c r="P272" s="65">
        <v>22</v>
      </c>
      <c r="Q272" s="65">
        <v>24</v>
      </c>
      <c r="R272" s="65">
        <v>25</v>
      </c>
      <c r="S272" s="65">
        <v>23</v>
      </c>
      <c r="T272" s="65">
        <v>26</v>
      </c>
      <c r="U272" s="65">
        <v>22</v>
      </c>
      <c r="V272" s="65">
        <v>22</v>
      </c>
      <c r="W272" s="65">
        <v>29</v>
      </c>
      <c r="X272" s="65">
        <v>23</v>
      </c>
      <c r="Y272" s="13"/>
      <c r="Z272" s="27">
        <f t="shared" si="258"/>
        <v>294</v>
      </c>
      <c r="AA272" s="27">
        <f t="shared" si="259"/>
        <v>0</v>
      </c>
      <c r="AB272" s="28">
        <f t="shared" si="260"/>
        <v>294</v>
      </c>
      <c r="AC272" s="1"/>
      <c r="AD272" s="29">
        <f t="shared" si="261"/>
        <v>1</v>
      </c>
      <c r="AE272" s="29">
        <f t="shared" si="262"/>
        <v>19</v>
      </c>
      <c r="AF272" s="29">
        <f t="shared" si="263"/>
        <v>22</v>
      </c>
      <c r="AG272" s="4">
        <f t="shared" si="264"/>
        <v>15</v>
      </c>
      <c r="AH272" s="4">
        <f t="shared" si="265"/>
        <v>20</v>
      </c>
      <c r="AI272" s="4">
        <f t="shared" si="266"/>
        <v>1</v>
      </c>
      <c r="AJ272" s="4">
        <f t="shared" si="267"/>
        <v>0</v>
      </c>
      <c r="AK272" s="4">
        <f t="shared" si="268"/>
        <v>0</v>
      </c>
      <c r="AL272" s="4">
        <f t="shared" si="269"/>
        <v>0</v>
      </c>
      <c r="AM272" s="4">
        <f t="shared" si="270"/>
        <v>22</v>
      </c>
      <c r="AN272" s="75">
        <f t="shared" si="271"/>
        <v>24</v>
      </c>
      <c r="AO272" s="4">
        <f t="shared" si="272"/>
        <v>25</v>
      </c>
      <c r="AP272" s="4">
        <f t="shared" si="273"/>
        <v>23</v>
      </c>
      <c r="AQ272" s="4">
        <f t="shared" si="274"/>
        <v>26</v>
      </c>
      <c r="AR272" s="4">
        <f t="shared" si="275"/>
        <v>22</v>
      </c>
      <c r="AS272" s="4">
        <f t="shared" si="276"/>
        <v>22</v>
      </c>
      <c r="AT272" s="4">
        <f t="shared" si="277"/>
        <v>29</v>
      </c>
      <c r="AU272" s="4">
        <f t="shared" si="278"/>
        <v>23</v>
      </c>
      <c r="AV272" s="4"/>
      <c r="AW272" s="30">
        <f t="shared" si="279"/>
        <v>0</v>
      </c>
      <c r="AX272" s="30">
        <f t="shared" si="280"/>
        <v>0</v>
      </c>
      <c r="AY272" s="31">
        <f t="shared" si="281"/>
        <v>0</v>
      </c>
      <c r="AZ272" s="32"/>
      <c r="BA272" s="32"/>
      <c r="BB272" s="32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ht="15" customHeight="1" x14ac:dyDescent="0.25">
      <c r="A273" s="1"/>
      <c r="B273" s="99">
        <f t="shared" si="257"/>
        <v>11</v>
      </c>
      <c r="C273" s="32" t="s">
        <v>269</v>
      </c>
      <c r="D273" s="32" t="s">
        <v>21</v>
      </c>
      <c r="E273" s="112"/>
      <c r="F273" s="143">
        <v>518</v>
      </c>
      <c r="G273" s="65">
        <v>1</v>
      </c>
      <c r="H273" s="65">
        <v>20</v>
      </c>
      <c r="I273" s="65">
        <v>23</v>
      </c>
      <c r="J273" s="65">
        <v>17</v>
      </c>
      <c r="K273" s="65">
        <v>22</v>
      </c>
      <c r="L273" s="65">
        <v>1</v>
      </c>
      <c r="M273" s="65">
        <v>21</v>
      </c>
      <c r="N273" s="65">
        <v>24</v>
      </c>
      <c r="O273" s="65">
        <v>1</v>
      </c>
      <c r="P273" s="65">
        <v>20</v>
      </c>
      <c r="Q273" s="65">
        <v>26</v>
      </c>
      <c r="R273" s="65">
        <v>22</v>
      </c>
      <c r="S273" s="65">
        <v>0</v>
      </c>
      <c r="T273" s="65">
        <v>22</v>
      </c>
      <c r="U273" s="65">
        <v>23</v>
      </c>
      <c r="V273" s="65">
        <v>0</v>
      </c>
      <c r="W273" s="65">
        <v>0</v>
      </c>
      <c r="X273" s="65">
        <v>0</v>
      </c>
      <c r="Y273" s="13"/>
      <c r="Z273" s="27">
        <f t="shared" si="258"/>
        <v>243</v>
      </c>
      <c r="AA273" s="27">
        <f t="shared" si="259"/>
        <v>0</v>
      </c>
      <c r="AB273" s="28">
        <f t="shared" si="260"/>
        <v>243</v>
      </c>
      <c r="AC273" s="1"/>
      <c r="AD273" s="29">
        <f t="shared" si="261"/>
        <v>1</v>
      </c>
      <c r="AE273" s="29">
        <f t="shared" si="262"/>
        <v>20</v>
      </c>
      <c r="AF273" s="29">
        <f t="shared" si="263"/>
        <v>23</v>
      </c>
      <c r="AG273" s="4">
        <f t="shared" si="264"/>
        <v>17</v>
      </c>
      <c r="AH273" s="4">
        <f t="shared" si="265"/>
        <v>22</v>
      </c>
      <c r="AI273" s="4">
        <f t="shared" si="266"/>
        <v>1</v>
      </c>
      <c r="AJ273" s="4">
        <f t="shared" si="267"/>
        <v>21</v>
      </c>
      <c r="AK273" s="4">
        <f t="shared" si="268"/>
        <v>24</v>
      </c>
      <c r="AL273" s="4">
        <f t="shared" si="269"/>
        <v>1</v>
      </c>
      <c r="AM273" s="4">
        <f t="shared" si="270"/>
        <v>20</v>
      </c>
      <c r="AN273" s="75">
        <f t="shared" si="271"/>
        <v>26</v>
      </c>
      <c r="AO273" s="4">
        <f t="shared" si="272"/>
        <v>22</v>
      </c>
      <c r="AP273" s="4">
        <f t="shared" si="273"/>
        <v>0</v>
      </c>
      <c r="AQ273" s="4">
        <f t="shared" si="274"/>
        <v>22</v>
      </c>
      <c r="AR273" s="4">
        <f t="shared" si="275"/>
        <v>23</v>
      </c>
      <c r="AS273" s="4">
        <f t="shared" si="276"/>
        <v>0</v>
      </c>
      <c r="AT273" s="4">
        <f t="shared" si="277"/>
        <v>0</v>
      </c>
      <c r="AU273" s="4">
        <f t="shared" si="278"/>
        <v>0</v>
      </c>
      <c r="AV273" s="4"/>
      <c r="AW273" s="30">
        <f t="shared" si="279"/>
        <v>0</v>
      </c>
      <c r="AX273" s="30">
        <f t="shared" si="280"/>
        <v>0</v>
      </c>
      <c r="AY273" s="31">
        <f t="shared" si="281"/>
        <v>0</v>
      </c>
      <c r="AZ273" s="32"/>
      <c r="BA273" s="32"/>
      <c r="BB273" s="32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ht="15" customHeight="1" x14ac:dyDescent="0.25">
      <c r="A274" s="1"/>
      <c r="B274" s="100">
        <f t="shared" si="257"/>
        <v>12</v>
      </c>
      <c r="C274" s="32" t="s">
        <v>256</v>
      </c>
      <c r="D274" s="32" t="s">
        <v>53</v>
      </c>
      <c r="E274" s="110"/>
      <c r="F274" s="142">
        <v>134</v>
      </c>
      <c r="G274" s="65">
        <v>1</v>
      </c>
      <c r="H274" s="65">
        <v>0</v>
      </c>
      <c r="I274" s="65">
        <v>0</v>
      </c>
      <c r="J274" s="65">
        <v>13</v>
      </c>
      <c r="K274" s="65">
        <v>16</v>
      </c>
      <c r="L274" s="65">
        <v>0</v>
      </c>
      <c r="M274" s="65">
        <v>20</v>
      </c>
      <c r="N274" s="65">
        <v>0</v>
      </c>
      <c r="O274" s="65">
        <v>1</v>
      </c>
      <c r="P274" s="65">
        <v>19</v>
      </c>
      <c r="Q274" s="65">
        <v>19</v>
      </c>
      <c r="R274" s="65">
        <v>21</v>
      </c>
      <c r="S274" s="65">
        <v>21</v>
      </c>
      <c r="T274" s="65">
        <v>21</v>
      </c>
      <c r="U274" s="65">
        <v>21</v>
      </c>
      <c r="V274" s="65">
        <v>20</v>
      </c>
      <c r="W274" s="65">
        <v>23</v>
      </c>
      <c r="X274" s="65">
        <v>22</v>
      </c>
      <c r="Y274" s="13"/>
      <c r="Z274" s="27">
        <f t="shared" si="258"/>
        <v>238</v>
      </c>
      <c r="AA274" s="27">
        <f t="shared" si="259"/>
        <v>0</v>
      </c>
      <c r="AB274" s="28">
        <f t="shared" si="260"/>
        <v>238</v>
      </c>
      <c r="AC274" s="1"/>
      <c r="AD274" s="29">
        <f t="shared" si="261"/>
        <v>1</v>
      </c>
      <c r="AE274" s="29">
        <f t="shared" si="262"/>
        <v>0</v>
      </c>
      <c r="AF274" s="29">
        <f t="shared" si="263"/>
        <v>0</v>
      </c>
      <c r="AG274" s="4">
        <f t="shared" si="264"/>
        <v>13</v>
      </c>
      <c r="AH274" s="4">
        <f t="shared" si="265"/>
        <v>16</v>
      </c>
      <c r="AI274" s="4">
        <f t="shared" si="266"/>
        <v>0</v>
      </c>
      <c r="AJ274" s="4">
        <f t="shared" si="267"/>
        <v>20</v>
      </c>
      <c r="AK274" s="4">
        <f t="shared" si="268"/>
        <v>0</v>
      </c>
      <c r="AL274" s="4">
        <f t="shared" si="269"/>
        <v>1</v>
      </c>
      <c r="AM274" s="4">
        <f t="shared" si="270"/>
        <v>19</v>
      </c>
      <c r="AN274" s="75">
        <f t="shared" si="271"/>
        <v>19</v>
      </c>
      <c r="AO274" s="4">
        <f t="shared" si="272"/>
        <v>21</v>
      </c>
      <c r="AP274" s="4">
        <f t="shared" si="273"/>
        <v>21</v>
      </c>
      <c r="AQ274" s="4">
        <f t="shared" si="274"/>
        <v>21</v>
      </c>
      <c r="AR274" s="4">
        <f t="shared" si="275"/>
        <v>21</v>
      </c>
      <c r="AS274" s="4">
        <f t="shared" si="276"/>
        <v>20</v>
      </c>
      <c r="AT274" s="4">
        <f t="shared" si="277"/>
        <v>23</v>
      </c>
      <c r="AU274" s="4">
        <f t="shared" si="278"/>
        <v>22</v>
      </c>
      <c r="AV274" s="4"/>
      <c r="AW274" s="30">
        <f t="shared" si="279"/>
        <v>0</v>
      </c>
      <c r="AX274" s="30">
        <f t="shared" si="280"/>
        <v>0</v>
      </c>
      <c r="AY274" s="31">
        <f t="shared" si="281"/>
        <v>0</v>
      </c>
      <c r="AZ274" s="32"/>
      <c r="BA274" s="32"/>
      <c r="BB274" s="32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ht="15" customHeight="1" x14ac:dyDescent="0.25">
      <c r="A275" s="1"/>
      <c r="B275" s="89">
        <f t="shared" si="257"/>
        <v>13</v>
      </c>
      <c r="C275" s="32" t="s">
        <v>270</v>
      </c>
      <c r="D275" s="32" t="s">
        <v>19</v>
      </c>
      <c r="E275" s="47"/>
      <c r="F275" s="49">
        <v>583</v>
      </c>
      <c r="G275" s="65">
        <v>1</v>
      </c>
      <c r="H275" s="65">
        <v>16</v>
      </c>
      <c r="I275" s="65">
        <v>21</v>
      </c>
      <c r="J275" s="65">
        <v>14</v>
      </c>
      <c r="K275" s="65">
        <v>14</v>
      </c>
      <c r="L275" s="65">
        <v>1</v>
      </c>
      <c r="M275" s="65">
        <v>19</v>
      </c>
      <c r="N275" s="65">
        <v>20</v>
      </c>
      <c r="O275" s="65">
        <v>1</v>
      </c>
      <c r="P275" s="65">
        <v>18</v>
      </c>
      <c r="Q275" s="65">
        <v>20</v>
      </c>
      <c r="R275" s="65">
        <v>19</v>
      </c>
      <c r="S275" s="65">
        <v>0</v>
      </c>
      <c r="T275" s="65">
        <v>0</v>
      </c>
      <c r="U275" s="65">
        <v>0</v>
      </c>
      <c r="V275" s="65">
        <v>17</v>
      </c>
      <c r="W275" s="65">
        <v>21</v>
      </c>
      <c r="X275" s="65">
        <v>20</v>
      </c>
      <c r="Y275" s="13"/>
      <c r="Z275" s="27">
        <f t="shared" si="258"/>
        <v>222</v>
      </c>
      <c r="AA275" s="27">
        <f t="shared" si="259"/>
        <v>0</v>
      </c>
      <c r="AB275" s="28">
        <f t="shared" si="260"/>
        <v>222</v>
      </c>
      <c r="AC275" s="1"/>
      <c r="AD275" s="29">
        <f t="shared" si="261"/>
        <v>1</v>
      </c>
      <c r="AE275" s="29">
        <f t="shared" si="262"/>
        <v>16</v>
      </c>
      <c r="AF275" s="29">
        <f t="shared" si="263"/>
        <v>21</v>
      </c>
      <c r="AG275" s="4">
        <f t="shared" si="264"/>
        <v>14</v>
      </c>
      <c r="AH275" s="4">
        <f t="shared" si="265"/>
        <v>14</v>
      </c>
      <c r="AI275" s="4">
        <f t="shared" si="266"/>
        <v>1</v>
      </c>
      <c r="AJ275" s="4">
        <f t="shared" si="267"/>
        <v>19</v>
      </c>
      <c r="AK275" s="4">
        <f t="shared" si="268"/>
        <v>20</v>
      </c>
      <c r="AL275" s="4">
        <f t="shared" si="269"/>
        <v>1</v>
      </c>
      <c r="AM275" s="4">
        <f t="shared" si="270"/>
        <v>18</v>
      </c>
      <c r="AN275" s="75">
        <f t="shared" si="271"/>
        <v>20</v>
      </c>
      <c r="AO275" s="4">
        <f t="shared" si="272"/>
        <v>19</v>
      </c>
      <c r="AP275" s="4">
        <f t="shared" si="273"/>
        <v>0</v>
      </c>
      <c r="AQ275" s="4">
        <f t="shared" si="274"/>
        <v>0</v>
      </c>
      <c r="AR275" s="4">
        <f t="shared" si="275"/>
        <v>0</v>
      </c>
      <c r="AS275" s="4">
        <f t="shared" si="276"/>
        <v>17</v>
      </c>
      <c r="AT275" s="4">
        <f t="shared" si="277"/>
        <v>21</v>
      </c>
      <c r="AU275" s="4">
        <f t="shared" si="278"/>
        <v>20</v>
      </c>
      <c r="AV275" s="4"/>
      <c r="AW275" s="30">
        <f t="shared" si="279"/>
        <v>0</v>
      </c>
      <c r="AX275" s="30">
        <f t="shared" si="280"/>
        <v>0</v>
      </c>
      <c r="AY275" s="31">
        <f t="shared" si="281"/>
        <v>0</v>
      </c>
      <c r="AZ275" s="32"/>
      <c r="BA275" s="32"/>
      <c r="BB275" s="32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ht="15" customHeight="1" x14ac:dyDescent="0.25">
      <c r="A276" s="1"/>
      <c r="B276" s="89">
        <f t="shared" si="257"/>
        <v>14</v>
      </c>
      <c r="C276" s="32" t="s">
        <v>273</v>
      </c>
      <c r="D276" s="32" t="s">
        <v>20</v>
      </c>
      <c r="E276" s="47"/>
      <c r="F276" s="49">
        <v>764</v>
      </c>
      <c r="G276" s="65">
        <v>1</v>
      </c>
      <c r="H276" s="65">
        <v>13</v>
      </c>
      <c r="I276" s="65">
        <v>24</v>
      </c>
      <c r="J276" s="65">
        <v>22</v>
      </c>
      <c r="K276" s="65">
        <v>24</v>
      </c>
      <c r="L276" s="65">
        <v>1</v>
      </c>
      <c r="M276" s="65">
        <v>0</v>
      </c>
      <c r="N276" s="65">
        <v>0</v>
      </c>
      <c r="O276" s="65">
        <v>0</v>
      </c>
      <c r="P276" s="65">
        <v>26</v>
      </c>
      <c r="Q276" s="65">
        <v>0</v>
      </c>
      <c r="R276" s="65">
        <v>0</v>
      </c>
      <c r="S276" s="65">
        <v>0</v>
      </c>
      <c r="T276" s="65">
        <v>0</v>
      </c>
      <c r="U276" s="65">
        <v>0</v>
      </c>
      <c r="V276" s="65">
        <v>28</v>
      </c>
      <c r="W276" s="65">
        <v>26</v>
      </c>
      <c r="X276" s="65">
        <v>26</v>
      </c>
      <c r="Y276" s="13"/>
      <c r="Z276" s="27">
        <f t="shared" si="258"/>
        <v>191</v>
      </c>
      <c r="AA276" s="27">
        <f t="shared" si="259"/>
        <v>0</v>
      </c>
      <c r="AB276" s="28">
        <f t="shared" si="260"/>
        <v>191</v>
      </c>
      <c r="AC276" s="1"/>
      <c r="AD276" s="29">
        <f t="shared" si="261"/>
        <v>1</v>
      </c>
      <c r="AE276" s="29">
        <f t="shared" si="262"/>
        <v>13</v>
      </c>
      <c r="AF276" s="29">
        <f t="shared" si="263"/>
        <v>24</v>
      </c>
      <c r="AG276" s="4">
        <f t="shared" si="264"/>
        <v>22</v>
      </c>
      <c r="AH276" s="4">
        <f t="shared" si="265"/>
        <v>24</v>
      </c>
      <c r="AI276" s="4">
        <f t="shared" si="266"/>
        <v>1</v>
      </c>
      <c r="AJ276" s="4">
        <f t="shared" si="267"/>
        <v>0</v>
      </c>
      <c r="AK276" s="4">
        <f t="shared" si="268"/>
        <v>0</v>
      </c>
      <c r="AL276" s="4">
        <f t="shared" si="269"/>
        <v>0</v>
      </c>
      <c r="AM276" s="4">
        <f t="shared" si="270"/>
        <v>26</v>
      </c>
      <c r="AN276" s="75">
        <f t="shared" si="271"/>
        <v>0</v>
      </c>
      <c r="AO276" s="4">
        <f t="shared" si="272"/>
        <v>0</v>
      </c>
      <c r="AP276" s="4">
        <f t="shared" si="273"/>
        <v>0</v>
      </c>
      <c r="AQ276" s="4">
        <f t="shared" si="274"/>
        <v>0</v>
      </c>
      <c r="AR276" s="4">
        <f t="shared" si="275"/>
        <v>0</v>
      </c>
      <c r="AS276" s="4">
        <f t="shared" si="276"/>
        <v>28</v>
      </c>
      <c r="AT276" s="4">
        <f t="shared" si="277"/>
        <v>26</v>
      </c>
      <c r="AU276" s="4">
        <f t="shared" si="278"/>
        <v>26</v>
      </c>
      <c r="AV276" s="4"/>
      <c r="AW276" s="30">
        <f t="shared" si="279"/>
        <v>0</v>
      </c>
      <c r="AX276" s="30">
        <f t="shared" si="280"/>
        <v>0</v>
      </c>
      <c r="AY276" s="31">
        <f t="shared" si="281"/>
        <v>0</v>
      </c>
      <c r="AZ276" s="32"/>
      <c r="BA276" s="32"/>
      <c r="BB276" s="32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ht="15" customHeight="1" x14ac:dyDescent="0.25">
      <c r="A277" s="1"/>
      <c r="B277" s="89">
        <f t="shared" si="257"/>
        <v>15</v>
      </c>
      <c r="C277" s="32" t="s">
        <v>274</v>
      </c>
      <c r="D277" s="32" t="s">
        <v>20</v>
      </c>
      <c r="E277" s="48"/>
      <c r="F277" s="49">
        <v>768</v>
      </c>
      <c r="G277" s="65">
        <v>1</v>
      </c>
      <c r="H277" s="65">
        <v>12</v>
      </c>
      <c r="I277" s="65">
        <v>15</v>
      </c>
      <c r="J277" s="65">
        <v>0</v>
      </c>
      <c r="K277" s="65">
        <v>0</v>
      </c>
      <c r="L277" s="65">
        <v>0</v>
      </c>
      <c r="M277" s="65">
        <v>12</v>
      </c>
      <c r="N277" s="65">
        <v>16</v>
      </c>
      <c r="O277" s="65">
        <v>1</v>
      </c>
      <c r="P277" s="65">
        <v>16</v>
      </c>
      <c r="Q277" s="65">
        <v>17</v>
      </c>
      <c r="R277" s="65">
        <v>18</v>
      </c>
      <c r="S277" s="65">
        <v>20</v>
      </c>
      <c r="T277" s="65">
        <v>19</v>
      </c>
      <c r="U277" s="65">
        <v>0</v>
      </c>
      <c r="V277" s="65">
        <v>18</v>
      </c>
      <c r="W277" s="65">
        <v>0</v>
      </c>
      <c r="X277" s="65">
        <v>0</v>
      </c>
      <c r="Y277" s="13"/>
      <c r="Z277" s="27">
        <f t="shared" si="258"/>
        <v>165</v>
      </c>
      <c r="AA277" s="27">
        <f t="shared" si="259"/>
        <v>0</v>
      </c>
      <c r="AB277" s="28">
        <f t="shared" si="260"/>
        <v>165</v>
      </c>
      <c r="AC277" s="1"/>
      <c r="AD277" s="29">
        <f t="shared" si="261"/>
        <v>1</v>
      </c>
      <c r="AE277" s="29">
        <f t="shared" si="262"/>
        <v>12</v>
      </c>
      <c r="AF277" s="29">
        <f t="shared" si="263"/>
        <v>15</v>
      </c>
      <c r="AG277" s="4">
        <f t="shared" si="264"/>
        <v>0</v>
      </c>
      <c r="AH277" s="4">
        <f t="shared" si="265"/>
        <v>0</v>
      </c>
      <c r="AI277" s="4">
        <f t="shared" si="266"/>
        <v>0</v>
      </c>
      <c r="AJ277" s="4">
        <f t="shared" si="267"/>
        <v>12</v>
      </c>
      <c r="AK277" s="4">
        <f t="shared" si="268"/>
        <v>16</v>
      </c>
      <c r="AL277" s="4">
        <f t="shared" si="269"/>
        <v>1</v>
      </c>
      <c r="AM277" s="4">
        <f t="shared" si="270"/>
        <v>16</v>
      </c>
      <c r="AN277" s="75">
        <f t="shared" si="271"/>
        <v>17</v>
      </c>
      <c r="AO277" s="4">
        <f t="shared" si="272"/>
        <v>18</v>
      </c>
      <c r="AP277" s="4">
        <f t="shared" si="273"/>
        <v>20</v>
      </c>
      <c r="AQ277" s="4">
        <f t="shared" si="274"/>
        <v>19</v>
      </c>
      <c r="AR277" s="4">
        <f t="shared" si="275"/>
        <v>0</v>
      </c>
      <c r="AS277" s="4">
        <f t="shared" si="276"/>
        <v>18</v>
      </c>
      <c r="AT277" s="4">
        <f t="shared" si="277"/>
        <v>0</v>
      </c>
      <c r="AU277" s="4">
        <f t="shared" si="278"/>
        <v>0</v>
      </c>
      <c r="AV277" s="4"/>
      <c r="AW277" s="30">
        <f t="shared" si="279"/>
        <v>0</v>
      </c>
      <c r="AX277" s="30">
        <f t="shared" si="280"/>
        <v>0</v>
      </c>
      <c r="AY277" s="31">
        <f t="shared" si="281"/>
        <v>0</v>
      </c>
      <c r="AZ277" s="32"/>
      <c r="BA277" s="32"/>
      <c r="BB277" s="32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ht="15" customHeight="1" x14ac:dyDescent="0.25">
      <c r="A278" s="1"/>
      <c r="B278" s="100">
        <f t="shared" si="257"/>
        <v>16</v>
      </c>
      <c r="C278" s="32" t="s">
        <v>257</v>
      </c>
      <c r="D278" s="32" t="s">
        <v>53</v>
      </c>
      <c r="E278" s="110"/>
      <c r="F278" s="142">
        <v>136</v>
      </c>
      <c r="G278" s="65">
        <v>1</v>
      </c>
      <c r="H278" s="65">
        <v>11</v>
      </c>
      <c r="I278" s="65">
        <v>10</v>
      </c>
      <c r="J278" s="65">
        <v>11</v>
      </c>
      <c r="K278" s="65">
        <v>11</v>
      </c>
      <c r="L278" s="65">
        <v>1</v>
      </c>
      <c r="M278" s="65">
        <v>14</v>
      </c>
      <c r="N278" s="65">
        <v>18</v>
      </c>
      <c r="O278" s="65">
        <v>1</v>
      </c>
      <c r="P278" s="65">
        <v>0</v>
      </c>
      <c r="Q278" s="65">
        <v>0</v>
      </c>
      <c r="R278" s="65">
        <v>0</v>
      </c>
      <c r="S278" s="65">
        <v>19</v>
      </c>
      <c r="T278" s="65">
        <v>18</v>
      </c>
      <c r="U278" s="65">
        <v>19</v>
      </c>
      <c r="V278" s="65">
        <v>0</v>
      </c>
      <c r="W278" s="65">
        <v>0</v>
      </c>
      <c r="X278" s="65">
        <v>0</v>
      </c>
      <c r="Y278" s="13"/>
      <c r="Z278" s="27">
        <f t="shared" si="258"/>
        <v>134</v>
      </c>
      <c r="AA278" s="27">
        <f t="shared" si="259"/>
        <v>0</v>
      </c>
      <c r="AB278" s="28">
        <f t="shared" si="260"/>
        <v>134</v>
      </c>
      <c r="AC278" s="1"/>
      <c r="AD278" s="29">
        <f t="shared" si="261"/>
        <v>1</v>
      </c>
      <c r="AE278" s="29">
        <f t="shared" si="262"/>
        <v>11</v>
      </c>
      <c r="AF278" s="29">
        <f t="shared" si="263"/>
        <v>10</v>
      </c>
      <c r="AG278" s="4">
        <f t="shared" si="264"/>
        <v>11</v>
      </c>
      <c r="AH278" s="4">
        <f t="shared" si="265"/>
        <v>11</v>
      </c>
      <c r="AI278" s="4">
        <f t="shared" si="266"/>
        <v>1</v>
      </c>
      <c r="AJ278" s="4">
        <f t="shared" si="267"/>
        <v>14</v>
      </c>
      <c r="AK278" s="4">
        <f t="shared" si="268"/>
        <v>18</v>
      </c>
      <c r="AL278" s="4">
        <f t="shared" si="269"/>
        <v>1</v>
      </c>
      <c r="AM278" s="4">
        <f t="shared" si="270"/>
        <v>0</v>
      </c>
      <c r="AN278" s="75">
        <f t="shared" si="271"/>
        <v>0</v>
      </c>
      <c r="AO278" s="4">
        <f t="shared" si="272"/>
        <v>0</v>
      </c>
      <c r="AP278" s="4">
        <f t="shared" si="273"/>
        <v>19</v>
      </c>
      <c r="AQ278" s="4">
        <f t="shared" si="274"/>
        <v>18</v>
      </c>
      <c r="AR278" s="4">
        <f t="shared" si="275"/>
        <v>19</v>
      </c>
      <c r="AS278" s="4">
        <f t="shared" si="276"/>
        <v>0</v>
      </c>
      <c r="AT278" s="4">
        <f t="shared" si="277"/>
        <v>0</v>
      </c>
      <c r="AU278" s="4">
        <f t="shared" si="278"/>
        <v>0</v>
      </c>
      <c r="AV278" s="4"/>
      <c r="AW278" s="30">
        <f t="shared" si="279"/>
        <v>0</v>
      </c>
      <c r="AX278" s="30">
        <f t="shared" si="280"/>
        <v>0</v>
      </c>
      <c r="AY278" s="31">
        <f t="shared" si="281"/>
        <v>0</v>
      </c>
      <c r="AZ278" s="32"/>
      <c r="BA278" s="32"/>
      <c r="BB278" s="32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ht="15" customHeight="1" x14ac:dyDescent="0.25">
      <c r="A279" s="1"/>
      <c r="B279" s="89">
        <f t="shared" si="257"/>
        <v>17</v>
      </c>
      <c r="C279" s="32" t="s">
        <v>284</v>
      </c>
      <c r="D279" s="32" t="s">
        <v>18</v>
      </c>
      <c r="E279" s="47"/>
      <c r="F279" s="49">
        <v>963</v>
      </c>
      <c r="G279" s="65">
        <v>1</v>
      </c>
      <c r="H279" s="65">
        <v>21</v>
      </c>
      <c r="I279" s="65">
        <v>25</v>
      </c>
      <c r="J279" s="65">
        <v>20</v>
      </c>
      <c r="K279" s="65">
        <v>17</v>
      </c>
      <c r="L279" s="65">
        <v>1</v>
      </c>
      <c r="M279" s="65">
        <v>24</v>
      </c>
      <c r="N279" s="65">
        <v>21</v>
      </c>
      <c r="O279" s="65">
        <v>1</v>
      </c>
      <c r="P279" s="65">
        <v>0</v>
      </c>
      <c r="Q279" s="65">
        <v>0</v>
      </c>
      <c r="R279" s="65">
        <v>0</v>
      </c>
      <c r="S279" s="65">
        <v>0</v>
      </c>
      <c r="T279" s="65">
        <v>0</v>
      </c>
      <c r="U279" s="65">
        <v>0</v>
      </c>
      <c r="V279" s="65">
        <v>0</v>
      </c>
      <c r="W279" s="65">
        <v>0</v>
      </c>
      <c r="X279" s="65">
        <v>0</v>
      </c>
      <c r="Y279" s="13"/>
      <c r="Z279" s="27">
        <f t="shared" si="258"/>
        <v>131</v>
      </c>
      <c r="AA279" s="27">
        <f t="shared" si="259"/>
        <v>0</v>
      </c>
      <c r="AB279" s="28">
        <f t="shared" si="260"/>
        <v>131</v>
      </c>
      <c r="AC279" s="1"/>
      <c r="AD279" s="29">
        <f t="shared" si="261"/>
        <v>1</v>
      </c>
      <c r="AE279" s="29">
        <f t="shared" si="262"/>
        <v>21</v>
      </c>
      <c r="AF279" s="29">
        <f t="shared" si="263"/>
        <v>25</v>
      </c>
      <c r="AG279" s="4">
        <f t="shared" si="264"/>
        <v>20</v>
      </c>
      <c r="AH279" s="4">
        <f t="shared" si="265"/>
        <v>17</v>
      </c>
      <c r="AI279" s="4">
        <f t="shared" si="266"/>
        <v>1</v>
      </c>
      <c r="AJ279" s="4">
        <f t="shared" si="267"/>
        <v>24</v>
      </c>
      <c r="AK279" s="4">
        <f t="shared" si="268"/>
        <v>21</v>
      </c>
      <c r="AL279" s="4">
        <f t="shared" si="269"/>
        <v>1</v>
      </c>
      <c r="AM279" s="4">
        <f t="shared" si="270"/>
        <v>0</v>
      </c>
      <c r="AN279" s="75">
        <f t="shared" si="271"/>
        <v>0</v>
      </c>
      <c r="AO279" s="4">
        <f t="shared" si="272"/>
        <v>0</v>
      </c>
      <c r="AP279" s="4">
        <f t="shared" si="273"/>
        <v>0</v>
      </c>
      <c r="AQ279" s="4">
        <f t="shared" si="274"/>
        <v>0</v>
      </c>
      <c r="AR279" s="4">
        <f t="shared" si="275"/>
        <v>0</v>
      </c>
      <c r="AS279" s="4">
        <f t="shared" si="276"/>
        <v>0</v>
      </c>
      <c r="AT279" s="4">
        <f t="shared" si="277"/>
        <v>0</v>
      </c>
      <c r="AU279" s="4">
        <f t="shared" si="278"/>
        <v>0</v>
      </c>
      <c r="AV279" s="4"/>
      <c r="AW279" s="30">
        <f t="shared" si="279"/>
        <v>0</v>
      </c>
      <c r="AX279" s="30">
        <f t="shared" si="280"/>
        <v>0</v>
      </c>
      <c r="AY279" s="31">
        <f t="shared" si="281"/>
        <v>0</v>
      </c>
      <c r="AZ279" s="32"/>
      <c r="BA279" s="32"/>
      <c r="BB279" s="32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ht="15" customHeight="1" x14ac:dyDescent="0.25">
      <c r="A280" s="1"/>
      <c r="B280" s="100">
        <f t="shared" si="257"/>
        <v>18</v>
      </c>
      <c r="C280" s="32" t="s">
        <v>259</v>
      </c>
      <c r="D280" s="32" t="s">
        <v>26</v>
      </c>
      <c r="E280" s="110"/>
      <c r="F280" s="142">
        <v>202</v>
      </c>
      <c r="G280" s="65">
        <v>1</v>
      </c>
      <c r="H280" s="65">
        <v>14</v>
      </c>
      <c r="I280" s="65">
        <v>13</v>
      </c>
      <c r="J280" s="65">
        <v>12</v>
      </c>
      <c r="K280" s="65">
        <v>9</v>
      </c>
      <c r="L280" s="65">
        <v>0</v>
      </c>
      <c r="M280" s="65">
        <v>16</v>
      </c>
      <c r="N280" s="65">
        <v>17</v>
      </c>
      <c r="O280" s="65">
        <v>1</v>
      </c>
      <c r="P280" s="65">
        <v>0</v>
      </c>
      <c r="Q280" s="65">
        <v>0</v>
      </c>
      <c r="R280" s="65">
        <v>0</v>
      </c>
      <c r="S280" s="65">
        <v>0</v>
      </c>
      <c r="T280" s="65">
        <v>0</v>
      </c>
      <c r="U280" s="65">
        <v>0</v>
      </c>
      <c r="V280" s="65">
        <v>19</v>
      </c>
      <c r="W280" s="65">
        <v>19</v>
      </c>
      <c r="X280" s="65">
        <v>0</v>
      </c>
      <c r="Y280" s="13"/>
      <c r="Z280" s="27">
        <f t="shared" si="258"/>
        <v>121</v>
      </c>
      <c r="AA280" s="27">
        <f t="shared" si="259"/>
        <v>0</v>
      </c>
      <c r="AB280" s="28">
        <f t="shared" si="260"/>
        <v>121</v>
      </c>
      <c r="AC280" s="1"/>
      <c r="AD280" s="29">
        <f t="shared" si="261"/>
        <v>1</v>
      </c>
      <c r="AE280" s="29">
        <f t="shared" si="262"/>
        <v>14</v>
      </c>
      <c r="AF280" s="29">
        <f t="shared" si="263"/>
        <v>13</v>
      </c>
      <c r="AG280" s="4">
        <f t="shared" si="264"/>
        <v>12</v>
      </c>
      <c r="AH280" s="4">
        <f t="shared" si="265"/>
        <v>9</v>
      </c>
      <c r="AI280" s="4">
        <f t="shared" si="266"/>
        <v>0</v>
      </c>
      <c r="AJ280" s="4">
        <f t="shared" si="267"/>
        <v>16</v>
      </c>
      <c r="AK280" s="4">
        <f t="shared" si="268"/>
        <v>17</v>
      </c>
      <c r="AL280" s="4">
        <f t="shared" si="269"/>
        <v>1</v>
      </c>
      <c r="AM280" s="4">
        <f t="shared" si="270"/>
        <v>0</v>
      </c>
      <c r="AN280" s="75">
        <f t="shared" si="271"/>
        <v>0</v>
      </c>
      <c r="AO280" s="4">
        <f t="shared" si="272"/>
        <v>0</v>
      </c>
      <c r="AP280" s="4">
        <f t="shared" si="273"/>
        <v>0</v>
      </c>
      <c r="AQ280" s="4">
        <f t="shared" si="274"/>
        <v>0</v>
      </c>
      <c r="AR280" s="4">
        <f t="shared" si="275"/>
        <v>0</v>
      </c>
      <c r="AS280" s="4">
        <f t="shared" si="276"/>
        <v>19</v>
      </c>
      <c r="AT280" s="4">
        <f t="shared" si="277"/>
        <v>19</v>
      </c>
      <c r="AU280" s="4">
        <f t="shared" si="278"/>
        <v>0</v>
      </c>
      <c r="AV280" s="4"/>
      <c r="AW280" s="30">
        <f t="shared" si="279"/>
        <v>0</v>
      </c>
      <c r="AX280" s="30">
        <f t="shared" si="280"/>
        <v>0</v>
      </c>
      <c r="AY280" s="31">
        <f t="shared" si="281"/>
        <v>0</v>
      </c>
      <c r="AZ280" s="32"/>
      <c r="BA280" s="32"/>
      <c r="BB280" s="32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ht="15" customHeight="1" x14ac:dyDescent="0.25">
      <c r="A281" s="1"/>
      <c r="B281" s="89">
        <f t="shared" si="257"/>
        <v>19</v>
      </c>
      <c r="C281" s="32" t="s">
        <v>275</v>
      </c>
      <c r="D281" s="32" t="s">
        <v>20</v>
      </c>
      <c r="E281" s="48"/>
      <c r="F281" s="49">
        <v>771</v>
      </c>
      <c r="G281" s="65">
        <v>1</v>
      </c>
      <c r="H281" s="65">
        <v>17</v>
      </c>
      <c r="I281" s="65">
        <v>16</v>
      </c>
      <c r="J281" s="65">
        <v>18</v>
      </c>
      <c r="K281" s="65">
        <v>15</v>
      </c>
      <c r="L281" s="65">
        <v>1</v>
      </c>
      <c r="M281" s="65">
        <v>22</v>
      </c>
      <c r="N281" s="65">
        <v>19</v>
      </c>
      <c r="O281" s="65">
        <v>1</v>
      </c>
      <c r="P281" s="65">
        <v>0</v>
      </c>
      <c r="Q281" s="65">
        <v>0</v>
      </c>
      <c r="R281" s="65">
        <v>0</v>
      </c>
      <c r="S281" s="65">
        <v>0</v>
      </c>
      <c r="T281" s="65">
        <v>0</v>
      </c>
      <c r="U281" s="65">
        <v>0</v>
      </c>
      <c r="V281" s="65">
        <v>0</v>
      </c>
      <c r="W281" s="65">
        <v>0</v>
      </c>
      <c r="X281" s="65">
        <v>0</v>
      </c>
      <c r="Y281" s="13"/>
      <c r="Z281" s="27">
        <f t="shared" si="258"/>
        <v>110</v>
      </c>
      <c r="AA281" s="27">
        <f t="shared" si="259"/>
        <v>0</v>
      </c>
      <c r="AB281" s="28">
        <f t="shared" si="260"/>
        <v>110</v>
      </c>
      <c r="AC281" s="1"/>
      <c r="AD281" s="29">
        <f t="shared" si="261"/>
        <v>1</v>
      </c>
      <c r="AE281" s="29">
        <f t="shared" si="262"/>
        <v>17</v>
      </c>
      <c r="AF281" s="29">
        <f t="shared" si="263"/>
        <v>16</v>
      </c>
      <c r="AG281" s="4">
        <f t="shared" si="264"/>
        <v>18</v>
      </c>
      <c r="AH281" s="4">
        <f t="shared" si="265"/>
        <v>15</v>
      </c>
      <c r="AI281" s="4">
        <f t="shared" si="266"/>
        <v>1</v>
      </c>
      <c r="AJ281" s="4">
        <f t="shared" si="267"/>
        <v>22</v>
      </c>
      <c r="AK281" s="4">
        <f t="shared" si="268"/>
        <v>19</v>
      </c>
      <c r="AL281" s="4">
        <f t="shared" si="269"/>
        <v>1</v>
      </c>
      <c r="AM281" s="4">
        <f t="shared" si="270"/>
        <v>0</v>
      </c>
      <c r="AN281" s="75">
        <f t="shared" si="271"/>
        <v>0</v>
      </c>
      <c r="AO281" s="4">
        <f t="shared" si="272"/>
        <v>0</v>
      </c>
      <c r="AP281" s="4">
        <f t="shared" si="273"/>
        <v>0</v>
      </c>
      <c r="AQ281" s="4">
        <f t="shared" si="274"/>
        <v>0</v>
      </c>
      <c r="AR281" s="4">
        <f t="shared" si="275"/>
        <v>0</v>
      </c>
      <c r="AS281" s="4">
        <f t="shared" si="276"/>
        <v>0</v>
      </c>
      <c r="AT281" s="4">
        <f t="shared" si="277"/>
        <v>0</v>
      </c>
      <c r="AU281" s="4">
        <f t="shared" si="278"/>
        <v>0</v>
      </c>
      <c r="AV281" s="4"/>
      <c r="AW281" s="30">
        <f t="shared" si="279"/>
        <v>0</v>
      </c>
      <c r="AX281" s="30">
        <f t="shared" si="280"/>
        <v>0</v>
      </c>
      <c r="AY281" s="31">
        <f t="shared" si="281"/>
        <v>0</v>
      </c>
      <c r="AZ281" s="32"/>
      <c r="BA281" s="32"/>
      <c r="BB281" s="32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ht="15" customHeight="1" x14ac:dyDescent="0.25">
      <c r="A282" s="1"/>
      <c r="B282" s="100">
        <f t="shared" si="257"/>
        <v>20</v>
      </c>
      <c r="C282" s="32" t="s">
        <v>261</v>
      </c>
      <c r="D282" s="32" t="s">
        <v>48</v>
      </c>
      <c r="E282" s="110"/>
      <c r="F282" s="142">
        <v>260</v>
      </c>
      <c r="G282" s="65">
        <v>1</v>
      </c>
      <c r="H282" s="65">
        <v>29</v>
      </c>
      <c r="I282" s="65">
        <v>26</v>
      </c>
      <c r="J282" s="65">
        <v>24</v>
      </c>
      <c r="K282" s="65">
        <v>18</v>
      </c>
      <c r="L282" s="65">
        <v>1</v>
      </c>
      <c r="M282" s="65">
        <v>0</v>
      </c>
      <c r="N282" s="65">
        <v>0</v>
      </c>
      <c r="O282" s="65">
        <v>0</v>
      </c>
      <c r="P282" s="65">
        <v>0</v>
      </c>
      <c r="Q282" s="65">
        <v>0</v>
      </c>
      <c r="R282" s="65">
        <v>0</v>
      </c>
      <c r="S282" s="65">
        <v>0</v>
      </c>
      <c r="T282" s="65">
        <v>0</v>
      </c>
      <c r="U282" s="65">
        <v>0</v>
      </c>
      <c r="V282" s="65">
        <v>0</v>
      </c>
      <c r="W282" s="65">
        <v>0</v>
      </c>
      <c r="X282" s="65">
        <v>0</v>
      </c>
      <c r="Y282" s="13"/>
      <c r="Z282" s="27">
        <f t="shared" si="258"/>
        <v>99</v>
      </c>
      <c r="AA282" s="27">
        <f t="shared" si="259"/>
        <v>0</v>
      </c>
      <c r="AB282" s="28">
        <f t="shared" si="260"/>
        <v>99</v>
      </c>
      <c r="AC282" s="1"/>
      <c r="AD282" s="29">
        <f t="shared" si="261"/>
        <v>1</v>
      </c>
      <c r="AE282" s="29">
        <f t="shared" si="262"/>
        <v>29</v>
      </c>
      <c r="AF282" s="29">
        <f t="shared" si="263"/>
        <v>26</v>
      </c>
      <c r="AG282" s="4">
        <f t="shared" si="264"/>
        <v>24</v>
      </c>
      <c r="AH282" s="4">
        <f t="shared" si="265"/>
        <v>18</v>
      </c>
      <c r="AI282" s="4">
        <f t="shared" si="266"/>
        <v>1</v>
      </c>
      <c r="AJ282" s="4">
        <f t="shared" si="267"/>
        <v>0</v>
      </c>
      <c r="AK282" s="4">
        <f t="shared" si="268"/>
        <v>0</v>
      </c>
      <c r="AL282" s="4">
        <f t="shared" si="269"/>
        <v>0</v>
      </c>
      <c r="AM282" s="4">
        <f t="shared" si="270"/>
        <v>0</v>
      </c>
      <c r="AN282" s="75">
        <f t="shared" si="271"/>
        <v>0</v>
      </c>
      <c r="AO282" s="4">
        <f t="shared" si="272"/>
        <v>0</v>
      </c>
      <c r="AP282" s="4">
        <f t="shared" si="273"/>
        <v>0</v>
      </c>
      <c r="AQ282" s="4">
        <f t="shared" si="274"/>
        <v>0</v>
      </c>
      <c r="AR282" s="4">
        <f t="shared" si="275"/>
        <v>0</v>
      </c>
      <c r="AS282" s="4">
        <f t="shared" si="276"/>
        <v>0</v>
      </c>
      <c r="AT282" s="4">
        <f t="shared" si="277"/>
        <v>0</v>
      </c>
      <c r="AU282" s="4">
        <f t="shared" si="278"/>
        <v>0</v>
      </c>
      <c r="AV282" s="4"/>
      <c r="AW282" s="30">
        <f t="shared" si="279"/>
        <v>0</v>
      </c>
      <c r="AX282" s="30">
        <f t="shared" si="280"/>
        <v>0</v>
      </c>
      <c r="AY282" s="31">
        <f t="shared" si="281"/>
        <v>0</v>
      </c>
      <c r="AZ282" s="32"/>
      <c r="BA282" s="32"/>
      <c r="BB282" s="32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ht="15" customHeight="1" x14ac:dyDescent="0.25">
      <c r="A283" s="1"/>
      <c r="B283" s="100">
        <f t="shared" si="257"/>
        <v>21</v>
      </c>
      <c r="C283" s="32" t="s">
        <v>255</v>
      </c>
      <c r="D283" s="32" t="s">
        <v>53</v>
      </c>
      <c r="E283" s="110"/>
      <c r="F283" s="142">
        <v>129</v>
      </c>
      <c r="G283" s="65">
        <v>1</v>
      </c>
      <c r="H283" s="65">
        <v>15</v>
      </c>
      <c r="I283" s="65">
        <v>11</v>
      </c>
      <c r="J283" s="65">
        <v>9</v>
      </c>
      <c r="K283" s="65">
        <v>12</v>
      </c>
      <c r="L283" s="65">
        <v>0</v>
      </c>
      <c r="M283" s="65">
        <v>13</v>
      </c>
      <c r="N283" s="65">
        <v>14</v>
      </c>
      <c r="O283" s="65">
        <v>1</v>
      </c>
      <c r="P283" s="65">
        <v>0</v>
      </c>
      <c r="Q283" s="65">
        <v>0</v>
      </c>
      <c r="R283" s="65">
        <v>0</v>
      </c>
      <c r="S283" s="65">
        <v>0</v>
      </c>
      <c r="T283" s="65">
        <v>0</v>
      </c>
      <c r="U283" s="65">
        <v>18</v>
      </c>
      <c r="V283" s="65">
        <v>0</v>
      </c>
      <c r="W283" s="65">
        <v>0</v>
      </c>
      <c r="X283" s="65">
        <v>0</v>
      </c>
      <c r="Y283" s="13"/>
      <c r="Z283" s="27">
        <f t="shared" si="258"/>
        <v>94</v>
      </c>
      <c r="AA283" s="27">
        <f t="shared" si="259"/>
        <v>0</v>
      </c>
      <c r="AB283" s="28">
        <f t="shared" si="260"/>
        <v>94</v>
      </c>
      <c r="AC283" s="1"/>
      <c r="AD283" s="29">
        <f t="shared" si="261"/>
        <v>1</v>
      </c>
      <c r="AE283" s="29">
        <f t="shared" si="262"/>
        <v>15</v>
      </c>
      <c r="AF283" s="29">
        <f t="shared" si="263"/>
        <v>11</v>
      </c>
      <c r="AG283" s="4">
        <f t="shared" si="264"/>
        <v>9</v>
      </c>
      <c r="AH283" s="4">
        <f t="shared" si="265"/>
        <v>12</v>
      </c>
      <c r="AI283" s="4">
        <f t="shared" si="266"/>
        <v>0</v>
      </c>
      <c r="AJ283" s="4">
        <f t="shared" si="267"/>
        <v>13</v>
      </c>
      <c r="AK283" s="4">
        <f t="shared" si="268"/>
        <v>14</v>
      </c>
      <c r="AL283" s="4">
        <f t="shared" si="269"/>
        <v>1</v>
      </c>
      <c r="AM283" s="4">
        <f t="shared" si="270"/>
        <v>0</v>
      </c>
      <c r="AN283" s="75">
        <f t="shared" si="271"/>
        <v>0</v>
      </c>
      <c r="AO283" s="4">
        <f t="shared" si="272"/>
        <v>0</v>
      </c>
      <c r="AP283" s="4">
        <f t="shared" si="273"/>
        <v>0</v>
      </c>
      <c r="AQ283" s="4">
        <f t="shared" si="274"/>
        <v>0</v>
      </c>
      <c r="AR283" s="4">
        <f t="shared" si="275"/>
        <v>18</v>
      </c>
      <c r="AS283" s="4">
        <f t="shared" si="276"/>
        <v>0</v>
      </c>
      <c r="AT283" s="4">
        <f t="shared" si="277"/>
        <v>0</v>
      </c>
      <c r="AU283" s="4">
        <f t="shared" si="278"/>
        <v>0</v>
      </c>
      <c r="AV283" s="4"/>
      <c r="AW283" s="30">
        <f t="shared" si="279"/>
        <v>0</v>
      </c>
      <c r="AX283" s="30">
        <f t="shared" si="280"/>
        <v>0</v>
      </c>
      <c r="AY283" s="31">
        <f t="shared" si="281"/>
        <v>0</v>
      </c>
      <c r="AZ283" s="32"/>
      <c r="BA283" s="32"/>
      <c r="BB283" s="32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ht="15" customHeight="1" x14ac:dyDescent="0.25">
      <c r="A284" s="1"/>
      <c r="B284" s="89">
        <f t="shared" si="257"/>
        <v>22</v>
      </c>
      <c r="C284" s="32" t="s">
        <v>278</v>
      </c>
      <c r="D284" s="32" t="s">
        <v>20</v>
      </c>
      <c r="E284" s="48"/>
      <c r="F284" s="49">
        <v>777</v>
      </c>
      <c r="G284" s="65">
        <v>1</v>
      </c>
      <c r="H284" s="65">
        <v>9</v>
      </c>
      <c r="I284" s="65">
        <v>9</v>
      </c>
      <c r="J284" s="65">
        <v>0</v>
      </c>
      <c r="K284" s="65">
        <v>0</v>
      </c>
      <c r="L284" s="65">
        <v>0</v>
      </c>
      <c r="M284" s="65">
        <v>17</v>
      </c>
      <c r="N284" s="65">
        <v>15</v>
      </c>
      <c r="O284" s="65">
        <v>0</v>
      </c>
      <c r="P284" s="65">
        <v>17</v>
      </c>
      <c r="Q284" s="65">
        <v>18</v>
      </c>
      <c r="R284" s="65">
        <v>0</v>
      </c>
      <c r="S284" s="65">
        <v>0</v>
      </c>
      <c r="T284" s="65">
        <v>0</v>
      </c>
      <c r="U284" s="65">
        <v>0</v>
      </c>
      <c r="V284" s="65">
        <v>0</v>
      </c>
      <c r="W284" s="65">
        <v>0</v>
      </c>
      <c r="X284" s="65">
        <v>0</v>
      </c>
      <c r="Y284" s="13"/>
      <c r="Z284" s="27">
        <f t="shared" si="258"/>
        <v>86</v>
      </c>
      <c r="AA284" s="27">
        <f t="shared" si="259"/>
        <v>0</v>
      </c>
      <c r="AB284" s="28">
        <f t="shared" si="260"/>
        <v>86</v>
      </c>
      <c r="AC284" s="1"/>
      <c r="AD284" s="29">
        <f t="shared" si="261"/>
        <v>1</v>
      </c>
      <c r="AE284" s="29">
        <f t="shared" si="262"/>
        <v>9</v>
      </c>
      <c r="AF284" s="29">
        <f t="shared" si="263"/>
        <v>9</v>
      </c>
      <c r="AG284" s="4">
        <f t="shared" si="264"/>
        <v>0</v>
      </c>
      <c r="AH284" s="4">
        <f t="shared" si="265"/>
        <v>0</v>
      </c>
      <c r="AI284" s="4">
        <f t="shared" si="266"/>
        <v>0</v>
      </c>
      <c r="AJ284" s="4">
        <f t="shared" si="267"/>
        <v>17</v>
      </c>
      <c r="AK284" s="4">
        <f t="shared" si="268"/>
        <v>15</v>
      </c>
      <c r="AL284" s="4">
        <f t="shared" si="269"/>
        <v>0</v>
      </c>
      <c r="AM284" s="4">
        <f t="shared" si="270"/>
        <v>17</v>
      </c>
      <c r="AN284" s="75">
        <f t="shared" si="271"/>
        <v>18</v>
      </c>
      <c r="AO284" s="4">
        <f t="shared" si="272"/>
        <v>0</v>
      </c>
      <c r="AP284" s="4">
        <f t="shared" si="273"/>
        <v>0</v>
      </c>
      <c r="AQ284" s="4">
        <f t="shared" si="274"/>
        <v>0</v>
      </c>
      <c r="AR284" s="4">
        <f t="shared" si="275"/>
        <v>0</v>
      </c>
      <c r="AS284" s="4">
        <f t="shared" si="276"/>
        <v>0</v>
      </c>
      <c r="AT284" s="4">
        <f t="shared" si="277"/>
        <v>0</v>
      </c>
      <c r="AU284" s="4">
        <f t="shared" si="278"/>
        <v>0</v>
      </c>
      <c r="AV284" s="4"/>
      <c r="AW284" s="30">
        <f t="shared" si="279"/>
        <v>0</v>
      </c>
      <c r="AX284" s="30">
        <f t="shared" si="280"/>
        <v>0</v>
      </c>
      <c r="AY284" s="31">
        <f t="shared" si="281"/>
        <v>0</v>
      </c>
      <c r="AZ284" s="32"/>
      <c r="BA284" s="32"/>
      <c r="BB284" s="32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ht="15" customHeight="1" x14ac:dyDescent="0.25">
      <c r="A285" s="1"/>
      <c r="B285" s="100">
        <f t="shared" si="257"/>
        <v>23</v>
      </c>
      <c r="C285" s="32" t="s">
        <v>263</v>
      </c>
      <c r="D285" s="32" t="s">
        <v>48</v>
      </c>
      <c r="E285" s="113"/>
      <c r="F285" s="142">
        <v>271</v>
      </c>
      <c r="G285" s="65">
        <v>1</v>
      </c>
      <c r="H285" s="65">
        <v>10</v>
      </c>
      <c r="I285" s="65">
        <v>14</v>
      </c>
      <c r="J285" s="65">
        <v>10</v>
      </c>
      <c r="K285" s="65">
        <v>10</v>
      </c>
      <c r="L285" s="65">
        <v>1</v>
      </c>
      <c r="M285" s="65">
        <v>15</v>
      </c>
      <c r="N285" s="65">
        <v>13</v>
      </c>
      <c r="O285" s="65">
        <v>1</v>
      </c>
      <c r="P285" s="65">
        <v>0</v>
      </c>
      <c r="Q285" s="65">
        <v>0</v>
      </c>
      <c r="R285" s="65">
        <v>0</v>
      </c>
      <c r="S285" s="65">
        <v>0</v>
      </c>
      <c r="T285" s="65">
        <v>0</v>
      </c>
      <c r="U285" s="65">
        <v>0</v>
      </c>
      <c r="V285" s="65">
        <v>0</v>
      </c>
      <c r="W285" s="65">
        <v>0</v>
      </c>
      <c r="X285" s="65">
        <v>0</v>
      </c>
      <c r="Y285" s="13"/>
      <c r="Z285" s="27">
        <f t="shared" si="258"/>
        <v>75</v>
      </c>
      <c r="AA285" s="27">
        <f t="shared" si="259"/>
        <v>0</v>
      </c>
      <c r="AB285" s="28">
        <f t="shared" si="260"/>
        <v>75</v>
      </c>
      <c r="AC285" s="1"/>
      <c r="AD285" s="29">
        <f t="shared" si="261"/>
        <v>1</v>
      </c>
      <c r="AE285" s="29">
        <f t="shared" si="262"/>
        <v>10</v>
      </c>
      <c r="AF285" s="29">
        <f t="shared" si="263"/>
        <v>14</v>
      </c>
      <c r="AG285" s="4">
        <f t="shared" si="264"/>
        <v>10</v>
      </c>
      <c r="AH285" s="4">
        <f t="shared" si="265"/>
        <v>10</v>
      </c>
      <c r="AI285" s="4">
        <f t="shared" si="266"/>
        <v>1</v>
      </c>
      <c r="AJ285" s="4">
        <f t="shared" si="267"/>
        <v>15</v>
      </c>
      <c r="AK285" s="4">
        <f t="shared" si="268"/>
        <v>13</v>
      </c>
      <c r="AL285" s="4">
        <f t="shared" si="269"/>
        <v>1</v>
      </c>
      <c r="AM285" s="4">
        <f t="shared" si="270"/>
        <v>0</v>
      </c>
      <c r="AN285" s="75">
        <f t="shared" si="271"/>
        <v>0</v>
      </c>
      <c r="AO285" s="4">
        <f t="shared" si="272"/>
        <v>0</v>
      </c>
      <c r="AP285" s="4">
        <f t="shared" si="273"/>
        <v>0</v>
      </c>
      <c r="AQ285" s="4">
        <f t="shared" si="274"/>
        <v>0</v>
      </c>
      <c r="AR285" s="4">
        <f t="shared" si="275"/>
        <v>0</v>
      </c>
      <c r="AS285" s="4">
        <f t="shared" si="276"/>
        <v>0</v>
      </c>
      <c r="AT285" s="4">
        <f t="shared" si="277"/>
        <v>0</v>
      </c>
      <c r="AU285" s="4">
        <f t="shared" si="278"/>
        <v>0</v>
      </c>
      <c r="AV285" s="4"/>
      <c r="AW285" s="30">
        <f t="shared" si="279"/>
        <v>0</v>
      </c>
      <c r="AX285" s="30">
        <f t="shared" si="280"/>
        <v>0</v>
      </c>
      <c r="AY285" s="31">
        <f t="shared" si="281"/>
        <v>0</v>
      </c>
      <c r="AZ285" s="32"/>
      <c r="BA285" s="32"/>
      <c r="BB285" s="32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ht="15" customHeight="1" x14ac:dyDescent="0.25">
      <c r="A286" s="1"/>
      <c r="B286" s="89">
        <f t="shared" si="257"/>
        <v>24</v>
      </c>
      <c r="C286" s="32" t="s">
        <v>271</v>
      </c>
      <c r="D286" s="32" t="s">
        <v>37</v>
      </c>
      <c r="E286" s="47"/>
      <c r="F286" s="49">
        <v>623</v>
      </c>
      <c r="G286" s="65">
        <v>1</v>
      </c>
      <c r="H286" s="65">
        <v>18</v>
      </c>
      <c r="I286" s="65">
        <v>20</v>
      </c>
      <c r="J286" s="65">
        <v>16</v>
      </c>
      <c r="K286" s="65">
        <v>13</v>
      </c>
      <c r="L286" s="65">
        <v>0</v>
      </c>
      <c r="M286" s="65">
        <v>0</v>
      </c>
      <c r="N286" s="65">
        <v>0</v>
      </c>
      <c r="O286" s="65">
        <v>0</v>
      </c>
      <c r="P286" s="65">
        <v>0</v>
      </c>
      <c r="Q286" s="65">
        <v>0</v>
      </c>
      <c r="R286" s="65">
        <v>0</v>
      </c>
      <c r="S286" s="65">
        <v>0</v>
      </c>
      <c r="T286" s="65">
        <v>0</v>
      </c>
      <c r="U286" s="65">
        <v>0</v>
      </c>
      <c r="V286" s="65">
        <v>0</v>
      </c>
      <c r="W286" s="65">
        <v>0</v>
      </c>
      <c r="X286" s="65">
        <v>0</v>
      </c>
      <c r="Y286" s="13"/>
      <c r="Z286" s="27">
        <f t="shared" si="258"/>
        <v>68</v>
      </c>
      <c r="AA286" s="27">
        <f t="shared" si="259"/>
        <v>0</v>
      </c>
      <c r="AB286" s="28">
        <f t="shared" si="260"/>
        <v>68</v>
      </c>
      <c r="AC286" s="1"/>
      <c r="AD286" s="29">
        <f t="shared" si="261"/>
        <v>1</v>
      </c>
      <c r="AE286" s="29">
        <f t="shared" si="262"/>
        <v>18</v>
      </c>
      <c r="AF286" s="29">
        <f t="shared" si="263"/>
        <v>20</v>
      </c>
      <c r="AG286" s="4">
        <f t="shared" si="264"/>
        <v>16</v>
      </c>
      <c r="AH286" s="4">
        <f t="shared" si="265"/>
        <v>13</v>
      </c>
      <c r="AI286" s="4">
        <f t="shared" si="266"/>
        <v>0</v>
      </c>
      <c r="AJ286" s="4">
        <f t="shared" si="267"/>
        <v>0</v>
      </c>
      <c r="AK286" s="4">
        <f t="shared" si="268"/>
        <v>0</v>
      </c>
      <c r="AL286" s="4">
        <f t="shared" si="269"/>
        <v>0</v>
      </c>
      <c r="AM286" s="4">
        <f t="shared" si="270"/>
        <v>0</v>
      </c>
      <c r="AN286" s="75">
        <f t="shared" si="271"/>
        <v>0</v>
      </c>
      <c r="AO286" s="4">
        <f t="shared" si="272"/>
        <v>0</v>
      </c>
      <c r="AP286" s="4">
        <f t="shared" si="273"/>
        <v>0</v>
      </c>
      <c r="AQ286" s="4">
        <f t="shared" si="274"/>
        <v>0</v>
      </c>
      <c r="AR286" s="4">
        <f t="shared" si="275"/>
        <v>0</v>
      </c>
      <c r="AS286" s="4">
        <f t="shared" si="276"/>
        <v>0</v>
      </c>
      <c r="AT286" s="4">
        <f t="shared" si="277"/>
        <v>0</v>
      </c>
      <c r="AU286" s="4">
        <f t="shared" si="278"/>
        <v>0</v>
      </c>
      <c r="AV286" s="4"/>
      <c r="AW286" s="30">
        <f t="shared" si="279"/>
        <v>0</v>
      </c>
      <c r="AX286" s="30">
        <f t="shared" si="280"/>
        <v>0</v>
      </c>
      <c r="AY286" s="31">
        <f t="shared" si="281"/>
        <v>0</v>
      </c>
      <c r="AZ286" s="32"/>
      <c r="BA286" s="32"/>
      <c r="BB286" s="32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ht="15" customHeight="1" x14ac:dyDescent="0.25">
      <c r="A287" s="1"/>
      <c r="B287" s="99">
        <f t="shared" si="257"/>
        <v>25</v>
      </c>
      <c r="C287" s="32" t="s">
        <v>268</v>
      </c>
      <c r="D287" s="32" t="s">
        <v>21</v>
      </c>
      <c r="E287" s="112"/>
      <c r="F287" s="143">
        <v>513</v>
      </c>
      <c r="G287" s="65">
        <v>1</v>
      </c>
      <c r="H287" s="65">
        <v>0</v>
      </c>
      <c r="I287" s="65">
        <v>0</v>
      </c>
      <c r="J287" s="65">
        <v>21</v>
      </c>
      <c r="K287" s="65">
        <v>23</v>
      </c>
      <c r="L287" s="65">
        <v>1</v>
      </c>
      <c r="M287" s="65">
        <v>0</v>
      </c>
      <c r="N287" s="65">
        <v>0</v>
      </c>
      <c r="O287" s="65">
        <v>0</v>
      </c>
      <c r="P287" s="65">
        <v>0</v>
      </c>
      <c r="Q287" s="65">
        <v>0</v>
      </c>
      <c r="R287" s="65">
        <v>0</v>
      </c>
      <c r="S287" s="65">
        <v>0</v>
      </c>
      <c r="T287" s="65">
        <v>0</v>
      </c>
      <c r="U287" s="65">
        <v>0</v>
      </c>
      <c r="V287" s="65">
        <v>0</v>
      </c>
      <c r="W287" s="65">
        <v>0</v>
      </c>
      <c r="X287" s="65">
        <v>0</v>
      </c>
      <c r="Y287" s="13"/>
      <c r="Z287" s="27">
        <f t="shared" si="258"/>
        <v>46</v>
      </c>
      <c r="AA287" s="27">
        <f t="shared" si="259"/>
        <v>0</v>
      </c>
      <c r="AB287" s="28">
        <f t="shared" si="260"/>
        <v>46</v>
      </c>
      <c r="AC287" s="1"/>
      <c r="AD287" s="29">
        <f t="shared" si="261"/>
        <v>1</v>
      </c>
      <c r="AE287" s="29">
        <f t="shared" si="262"/>
        <v>0</v>
      </c>
      <c r="AF287" s="29">
        <f t="shared" si="263"/>
        <v>0</v>
      </c>
      <c r="AG287" s="4">
        <f t="shared" si="264"/>
        <v>21</v>
      </c>
      <c r="AH287" s="4">
        <f t="shared" si="265"/>
        <v>23</v>
      </c>
      <c r="AI287" s="4">
        <f t="shared" si="266"/>
        <v>1</v>
      </c>
      <c r="AJ287" s="4">
        <f t="shared" si="267"/>
        <v>0</v>
      </c>
      <c r="AK287" s="4">
        <f t="shared" si="268"/>
        <v>0</v>
      </c>
      <c r="AL287" s="4">
        <f t="shared" si="269"/>
        <v>0</v>
      </c>
      <c r="AM287" s="4">
        <f t="shared" si="270"/>
        <v>0</v>
      </c>
      <c r="AN287" s="75">
        <f t="shared" si="271"/>
        <v>0</v>
      </c>
      <c r="AO287" s="4">
        <f t="shared" si="272"/>
        <v>0</v>
      </c>
      <c r="AP287" s="4">
        <f t="shared" si="273"/>
        <v>0</v>
      </c>
      <c r="AQ287" s="4">
        <f t="shared" si="274"/>
        <v>0</v>
      </c>
      <c r="AR287" s="4">
        <f t="shared" si="275"/>
        <v>0</v>
      </c>
      <c r="AS287" s="4">
        <f t="shared" si="276"/>
        <v>0</v>
      </c>
      <c r="AT287" s="4">
        <f t="shared" si="277"/>
        <v>0</v>
      </c>
      <c r="AU287" s="4">
        <f t="shared" si="278"/>
        <v>0</v>
      </c>
      <c r="AV287" s="4"/>
      <c r="AW287" s="30">
        <f t="shared" si="279"/>
        <v>0</v>
      </c>
      <c r="AX287" s="30">
        <f t="shared" si="280"/>
        <v>0</v>
      </c>
      <c r="AY287" s="31">
        <f t="shared" si="281"/>
        <v>0</v>
      </c>
      <c r="AZ287" s="32"/>
      <c r="BA287" s="32"/>
      <c r="BB287" s="32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ht="15" customHeight="1" x14ac:dyDescent="0.25">
      <c r="A288" s="1"/>
      <c r="B288" s="100">
        <f t="shared" si="257"/>
        <v>26</v>
      </c>
      <c r="C288" s="32" t="s">
        <v>264</v>
      </c>
      <c r="D288" s="32" t="s">
        <v>48</v>
      </c>
      <c r="E288" s="110"/>
      <c r="F288" s="142">
        <v>272</v>
      </c>
      <c r="G288" s="65">
        <v>1</v>
      </c>
      <c r="H288" s="65">
        <v>8</v>
      </c>
      <c r="I288" s="65">
        <v>0</v>
      </c>
      <c r="J288" s="65">
        <v>0</v>
      </c>
      <c r="K288" s="65">
        <v>0</v>
      </c>
      <c r="L288" s="65">
        <v>0</v>
      </c>
      <c r="M288" s="65">
        <v>0</v>
      </c>
      <c r="N288" s="65">
        <v>0</v>
      </c>
      <c r="O288" s="65">
        <v>0</v>
      </c>
      <c r="P288" s="65">
        <v>0</v>
      </c>
      <c r="Q288" s="65">
        <v>0</v>
      </c>
      <c r="R288" s="65">
        <v>0</v>
      </c>
      <c r="S288" s="65">
        <v>0</v>
      </c>
      <c r="T288" s="65">
        <v>0</v>
      </c>
      <c r="U288" s="65">
        <v>0</v>
      </c>
      <c r="V288" s="65">
        <v>0</v>
      </c>
      <c r="W288" s="65">
        <v>0</v>
      </c>
      <c r="X288" s="65">
        <v>0</v>
      </c>
      <c r="Y288" s="13"/>
      <c r="Z288" s="27">
        <f t="shared" si="258"/>
        <v>9</v>
      </c>
      <c r="AA288" s="27">
        <f t="shared" si="259"/>
        <v>0</v>
      </c>
      <c r="AB288" s="28">
        <f t="shared" si="260"/>
        <v>9</v>
      </c>
      <c r="AC288" s="1"/>
      <c r="AD288" s="29">
        <f t="shared" si="261"/>
        <v>1</v>
      </c>
      <c r="AE288" s="29">
        <f t="shared" si="262"/>
        <v>8</v>
      </c>
      <c r="AF288" s="29">
        <f t="shared" si="263"/>
        <v>0</v>
      </c>
      <c r="AG288" s="4">
        <f t="shared" si="264"/>
        <v>0</v>
      </c>
      <c r="AH288" s="4">
        <f t="shared" si="265"/>
        <v>0</v>
      </c>
      <c r="AI288" s="4">
        <f t="shared" si="266"/>
        <v>0</v>
      </c>
      <c r="AJ288" s="4">
        <f t="shared" si="267"/>
        <v>0</v>
      </c>
      <c r="AK288" s="4">
        <f t="shared" si="268"/>
        <v>0</v>
      </c>
      <c r="AL288" s="4">
        <f t="shared" si="269"/>
        <v>0</v>
      </c>
      <c r="AM288" s="4">
        <f t="shared" si="270"/>
        <v>0</v>
      </c>
      <c r="AN288" s="75">
        <f t="shared" si="271"/>
        <v>0</v>
      </c>
      <c r="AO288" s="4">
        <f t="shared" si="272"/>
        <v>0</v>
      </c>
      <c r="AP288" s="4">
        <f t="shared" si="273"/>
        <v>0</v>
      </c>
      <c r="AQ288" s="4">
        <f t="shared" si="274"/>
        <v>0</v>
      </c>
      <c r="AR288" s="4">
        <f t="shared" si="275"/>
        <v>0</v>
      </c>
      <c r="AS288" s="4">
        <f t="shared" si="276"/>
        <v>0</v>
      </c>
      <c r="AT288" s="4">
        <f t="shared" si="277"/>
        <v>0</v>
      </c>
      <c r="AU288" s="4">
        <f t="shared" si="278"/>
        <v>0</v>
      </c>
      <c r="AV288" s="4"/>
      <c r="AW288" s="30">
        <f t="shared" si="279"/>
        <v>0</v>
      </c>
      <c r="AX288" s="30">
        <f t="shared" si="280"/>
        <v>0</v>
      </c>
      <c r="AY288" s="31">
        <f t="shared" si="281"/>
        <v>0</v>
      </c>
      <c r="AZ288" s="32"/>
      <c r="BA288" s="32"/>
      <c r="BB288" s="32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ht="15" customHeight="1" x14ac:dyDescent="0.25">
      <c r="A289" s="1"/>
      <c r="B289" s="100">
        <f t="shared" si="257"/>
        <v>27</v>
      </c>
      <c r="C289" s="32" t="s">
        <v>258</v>
      </c>
      <c r="D289" s="32" t="s">
        <v>28</v>
      </c>
      <c r="E289" s="110"/>
      <c r="F289" s="142">
        <v>145</v>
      </c>
      <c r="G289" s="65">
        <v>0</v>
      </c>
      <c r="H289" s="65">
        <v>0</v>
      </c>
      <c r="I289" s="65">
        <v>0</v>
      </c>
      <c r="J289" s="65">
        <v>0</v>
      </c>
      <c r="K289" s="65">
        <v>0</v>
      </c>
      <c r="L289" s="65">
        <v>0</v>
      </c>
      <c r="M289" s="65">
        <v>0</v>
      </c>
      <c r="N289" s="65">
        <v>0</v>
      </c>
      <c r="O289" s="65">
        <v>0</v>
      </c>
      <c r="P289" s="65">
        <v>0</v>
      </c>
      <c r="Q289" s="65">
        <v>0</v>
      </c>
      <c r="R289" s="65">
        <v>0</v>
      </c>
      <c r="S289" s="65">
        <v>0</v>
      </c>
      <c r="T289" s="65">
        <v>0</v>
      </c>
      <c r="U289" s="65">
        <v>0</v>
      </c>
      <c r="V289" s="65">
        <v>0</v>
      </c>
      <c r="W289" s="65">
        <v>0</v>
      </c>
      <c r="X289" s="65">
        <v>0</v>
      </c>
      <c r="Y289" s="13"/>
      <c r="Z289" s="27">
        <f t="shared" si="258"/>
        <v>0</v>
      </c>
      <c r="AA289" s="27">
        <f t="shared" si="259"/>
        <v>0</v>
      </c>
      <c r="AB289" s="28">
        <f t="shared" si="260"/>
        <v>0</v>
      </c>
      <c r="AC289" s="1"/>
      <c r="AD289" s="29">
        <f t="shared" si="261"/>
        <v>0</v>
      </c>
      <c r="AE289" s="29">
        <f t="shared" si="262"/>
        <v>0</v>
      </c>
      <c r="AF289" s="29">
        <f t="shared" si="263"/>
        <v>0</v>
      </c>
      <c r="AG289" s="4">
        <f t="shared" si="264"/>
        <v>0</v>
      </c>
      <c r="AH289" s="4">
        <f t="shared" si="265"/>
        <v>0</v>
      </c>
      <c r="AI289" s="4">
        <f t="shared" si="266"/>
        <v>0</v>
      </c>
      <c r="AJ289" s="4">
        <f t="shared" si="267"/>
        <v>0</v>
      </c>
      <c r="AK289" s="4">
        <f t="shared" si="268"/>
        <v>0</v>
      </c>
      <c r="AL289" s="4">
        <f t="shared" si="269"/>
        <v>0</v>
      </c>
      <c r="AM289" s="4">
        <f t="shared" si="270"/>
        <v>0</v>
      </c>
      <c r="AN289" s="75">
        <f t="shared" si="271"/>
        <v>0</v>
      </c>
      <c r="AO289" s="4">
        <f t="shared" si="272"/>
        <v>0</v>
      </c>
      <c r="AP289" s="4">
        <f t="shared" si="273"/>
        <v>0</v>
      </c>
      <c r="AQ289" s="4">
        <f t="shared" si="274"/>
        <v>0</v>
      </c>
      <c r="AR289" s="4">
        <f t="shared" si="275"/>
        <v>0</v>
      </c>
      <c r="AS289" s="4">
        <f t="shared" si="276"/>
        <v>0</v>
      </c>
      <c r="AT289" s="4">
        <f t="shared" si="277"/>
        <v>0</v>
      </c>
      <c r="AU289" s="4">
        <f t="shared" si="278"/>
        <v>0</v>
      </c>
      <c r="AV289" s="4"/>
      <c r="AW289" s="30">
        <f t="shared" si="279"/>
        <v>0</v>
      </c>
      <c r="AX289" s="30">
        <f t="shared" si="280"/>
        <v>0</v>
      </c>
      <c r="AY289" s="31">
        <f t="shared" si="281"/>
        <v>0</v>
      </c>
      <c r="AZ289" s="32"/>
      <c r="BA289" s="32"/>
      <c r="BB289" s="32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ht="15" customHeight="1" x14ac:dyDescent="0.25">
      <c r="A290" s="1"/>
      <c r="B290" s="89">
        <f t="shared" si="257"/>
        <v>27</v>
      </c>
      <c r="C290" s="32" t="s">
        <v>272</v>
      </c>
      <c r="D290" s="32" t="s">
        <v>39</v>
      </c>
      <c r="E290" s="47"/>
      <c r="F290" s="49">
        <v>704</v>
      </c>
      <c r="G290" s="65">
        <v>0</v>
      </c>
      <c r="H290" s="65">
        <v>0</v>
      </c>
      <c r="I290" s="65">
        <v>0</v>
      </c>
      <c r="J290" s="65">
        <v>0</v>
      </c>
      <c r="K290" s="65">
        <v>0</v>
      </c>
      <c r="L290" s="65">
        <v>0</v>
      </c>
      <c r="M290" s="65">
        <v>0</v>
      </c>
      <c r="N290" s="65">
        <v>0</v>
      </c>
      <c r="O290" s="65">
        <v>0</v>
      </c>
      <c r="P290" s="65">
        <v>0</v>
      </c>
      <c r="Q290" s="65">
        <v>0</v>
      </c>
      <c r="R290" s="65">
        <v>0</v>
      </c>
      <c r="S290" s="65">
        <v>0</v>
      </c>
      <c r="T290" s="65">
        <v>0</v>
      </c>
      <c r="U290" s="65">
        <v>0</v>
      </c>
      <c r="V290" s="65">
        <v>0</v>
      </c>
      <c r="W290" s="65">
        <v>0</v>
      </c>
      <c r="X290" s="65">
        <v>0</v>
      </c>
      <c r="Y290" s="13"/>
      <c r="Z290" s="27">
        <f t="shared" si="258"/>
        <v>0</v>
      </c>
      <c r="AA290" s="27">
        <f t="shared" si="259"/>
        <v>0</v>
      </c>
      <c r="AB290" s="28">
        <f t="shared" si="260"/>
        <v>0</v>
      </c>
      <c r="AC290" s="1"/>
      <c r="AD290" s="29">
        <f t="shared" si="261"/>
        <v>0</v>
      </c>
      <c r="AE290" s="29">
        <f t="shared" si="262"/>
        <v>0</v>
      </c>
      <c r="AF290" s="29">
        <f t="shared" si="263"/>
        <v>0</v>
      </c>
      <c r="AG290" s="4">
        <f t="shared" si="264"/>
        <v>0</v>
      </c>
      <c r="AH290" s="4">
        <f t="shared" si="265"/>
        <v>0</v>
      </c>
      <c r="AI290" s="4">
        <f t="shared" si="266"/>
        <v>0</v>
      </c>
      <c r="AJ290" s="4">
        <f t="shared" si="267"/>
        <v>0</v>
      </c>
      <c r="AK290" s="4">
        <f t="shared" si="268"/>
        <v>0</v>
      </c>
      <c r="AL290" s="4">
        <f t="shared" si="269"/>
        <v>0</v>
      </c>
      <c r="AM290" s="4">
        <f t="shared" si="270"/>
        <v>0</v>
      </c>
      <c r="AN290" s="75">
        <f t="shared" si="271"/>
        <v>0</v>
      </c>
      <c r="AO290" s="4">
        <f t="shared" si="272"/>
        <v>0</v>
      </c>
      <c r="AP290" s="4">
        <f t="shared" si="273"/>
        <v>0</v>
      </c>
      <c r="AQ290" s="4">
        <f t="shared" si="274"/>
        <v>0</v>
      </c>
      <c r="AR290" s="4">
        <f t="shared" si="275"/>
        <v>0</v>
      </c>
      <c r="AS290" s="4">
        <f t="shared" si="276"/>
        <v>0</v>
      </c>
      <c r="AT290" s="4">
        <f t="shared" si="277"/>
        <v>0</v>
      </c>
      <c r="AU290" s="4">
        <f t="shared" si="278"/>
        <v>0</v>
      </c>
      <c r="AV290" s="4"/>
      <c r="AW290" s="30">
        <f t="shared" si="279"/>
        <v>0</v>
      </c>
      <c r="AX290" s="30">
        <f t="shared" si="280"/>
        <v>0</v>
      </c>
      <c r="AY290" s="31">
        <f t="shared" si="281"/>
        <v>0</v>
      </c>
      <c r="AZ290" s="32"/>
      <c r="BA290" s="32"/>
      <c r="BB290" s="32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ht="15" customHeight="1" x14ac:dyDescent="0.25">
      <c r="A291" s="1"/>
      <c r="B291" s="89">
        <f t="shared" si="257"/>
        <v>27</v>
      </c>
      <c r="C291" s="32" t="s">
        <v>276</v>
      </c>
      <c r="D291" s="32" t="s">
        <v>20</v>
      </c>
      <c r="E291" s="48"/>
      <c r="F291" s="49">
        <v>772</v>
      </c>
      <c r="G291" s="65">
        <v>0</v>
      </c>
      <c r="H291" s="65">
        <v>0</v>
      </c>
      <c r="I291" s="65">
        <v>0</v>
      </c>
      <c r="J291" s="65">
        <v>0</v>
      </c>
      <c r="K291" s="65">
        <v>0</v>
      </c>
      <c r="L291" s="65">
        <v>0</v>
      </c>
      <c r="M291" s="65">
        <v>0</v>
      </c>
      <c r="N291" s="65">
        <v>0</v>
      </c>
      <c r="O291" s="65">
        <v>0</v>
      </c>
      <c r="P291" s="65">
        <v>0</v>
      </c>
      <c r="Q291" s="65">
        <v>0</v>
      </c>
      <c r="R291" s="65">
        <v>0</v>
      </c>
      <c r="S291" s="65">
        <v>0</v>
      </c>
      <c r="T291" s="65">
        <v>0</v>
      </c>
      <c r="U291" s="65">
        <v>0</v>
      </c>
      <c r="V291" s="65">
        <v>0</v>
      </c>
      <c r="W291" s="65">
        <v>0</v>
      </c>
      <c r="X291" s="65">
        <v>0</v>
      </c>
      <c r="Y291" s="13"/>
      <c r="Z291" s="27">
        <f t="shared" si="258"/>
        <v>0</v>
      </c>
      <c r="AA291" s="27">
        <f t="shared" si="259"/>
        <v>0</v>
      </c>
      <c r="AB291" s="28">
        <f t="shared" si="260"/>
        <v>0</v>
      </c>
      <c r="AC291" s="1"/>
      <c r="AD291" s="29">
        <f t="shared" si="261"/>
        <v>0</v>
      </c>
      <c r="AE291" s="29">
        <f t="shared" si="262"/>
        <v>0</v>
      </c>
      <c r="AF291" s="29">
        <f t="shared" si="263"/>
        <v>0</v>
      </c>
      <c r="AG291" s="4">
        <f t="shared" si="264"/>
        <v>0</v>
      </c>
      <c r="AH291" s="4">
        <f t="shared" si="265"/>
        <v>0</v>
      </c>
      <c r="AI291" s="4">
        <f t="shared" si="266"/>
        <v>0</v>
      </c>
      <c r="AJ291" s="4">
        <f t="shared" si="267"/>
        <v>0</v>
      </c>
      <c r="AK291" s="4">
        <f t="shared" si="268"/>
        <v>0</v>
      </c>
      <c r="AL291" s="4">
        <f t="shared" si="269"/>
        <v>0</v>
      </c>
      <c r="AM291" s="4">
        <f t="shared" si="270"/>
        <v>0</v>
      </c>
      <c r="AN291" s="75">
        <f t="shared" si="271"/>
        <v>0</v>
      </c>
      <c r="AO291" s="4">
        <f t="shared" si="272"/>
        <v>0</v>
      </c>
      <c r="AP291" s="4">
        <f t="shared" si="273"/>
        <v>0</v>
      </c>
      <c r="AQ291" s="4">
        <f t="shared" si="274"/>
        <v>0</v>
      </c>
      <c r="AR291" s="4">
        <f t="shared" si="275"/>
        <v>0</v>
      </c>
      <c r="AS291" s="4">
        <f t="shared" si="276"/>
        <v>0</v>
      </c>
      <c r="AT291" s="4">
        <f t="shared" si="277"/>
        <v>0</v>
      </c>
      <c r="AU291" s="4">
        <f t="shared" si="278"/>
        <v>0</v>
      </c>
      <c r="AV291" s="4"/>
      <c r="AW291" s="30">
        <f t="shared" si="279"/>
        <v>0</v>
      </c>
      <c r="AX291" s="30">
        <f t="shared" si="280"/>
        <v>0</v>
      </c>
      <c r="AY291" s="31">
        <f t="shared" si="281"/>
        <v>0</v>
      </c>
      <c r="AZ291" s="32"/>
      <c r="BA291" s="32"/>
      <c r="BB291" s="32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ht="15" customHeight="1" x14ac:dyDescent="0.25">
      <c r="A292" s="1"/>
      <c r="B292" s="46">
        <f t="shared" si="257"/>
        <v>27</v>
      </c>
      <c r="C292" s="32" t="s">
        <v>281</v>
      </c>
      <c r="D292" s="32" t="s">
        <v>17</v>
      </c>
      <c r="E292" s="48"/>
      <c r="F292" s="49">
        <v>825</v>
      </c>
      <c r="G292" s="65">
        <v>0</v>
      </c>
      <c r="H292" s="65">
        <v>0</v>
      </c>
      <c r="I292" s="65">
        <v>0</v>
      </c>
      <c r="J292" s="65">
        <v>0</v>
      </c>
      <c r="K292" s="65">
        <v>0</v>
      </c>
      <c r="L292" s="65">
        <v>0</v>
      </c>
      <c r="M292" s="65">
        <v>0</v>
      </c>
      <c r="N292" s="65">
        <v>0</v>
      </c>
      <c r="O292" s="65">
        <v>0</v>
      </c>
      <c r="P292" s="65">
        <v>0</v>
      </c>
      <c r="Q292" s="65">
        <v>0</v>
      </c>
      <c r="R292" s="65">
        <v>0</v>
      </c>
      <c r="S292" s="65">
        <v>0</v>
      </c>
      <c r="T292" s="65">
        <v>0</v>
      </c>
      <c r="U292" s="65">
        <v>0</v>
      </c>
      <c r="V292" s="65">
        <v>0</v>
      </c>
      <c r="W292" s="65">
        <v>0</v>
      </c>
      <c r="X292" s="65">
        <v>0</v>
      </c>
      <c r="Y292" s="13"/>
      <c r="Z292" s="27">
        <f t="shared" si="258"/>
        <v>0</v>
      </c>
      <c r="AA292" s="27">
        <f t="shared" si="259"/>
        <v>0</v>
      </c>
      <c r="AB292" s="28">
        <f t="shared" si="260"/>
        <v>0</v>
      </c>
      <c r="AC292" s="1"/>
      <c r="AD292" s="29">
        <f t="shared" si="261"/>
        <v>0</v>
      </c>
      <c r="AE292" s="29">
        <f t="shared" si="262"/>
        <v>0</v>
      </c>
      <c r="AF292" s="29">
        <f t="shared" si="263"/>
        <v>0</v>
      </c>
      <c r="AG292" s="4">
        <f t="shared" si="264"/>
        <v>0</v>
      </c>
      <c r="AH292" s="4">
        <f t="shared" si="265"/>
        <v>0</v>
      </c>
      <c r="AI292" s="4">
        <f t="shared" si="266"/>
        <v>0</v>
      </c>
      <c r="AJ292" s="4">
        <f t="shared" si="267"/>
        <v>0</v>
      </c>
      <c r="AK292" s="4">
        <f t="shared" si="268"/>
        <v>0</v>
      </c>
      <c r="AL292" s="4">
        <f t="shared" si="269"/>
        <v>0</v>
      </c>
      <c r="AM292" s="4">
        <f t="shared" si="270"/>
        <v>0</v>
      </c>
      <c r="AN292" s="75">
        <f t="shared" si="271"/>
        <v>0</v>
      </c>
      <c r="AO292" s="4">
        <f t="shared" si="272"/>
        <v>0</v>
      </c>
      <c r="AP292" s="4">
        <f t="shared" si="273"/>
        <v>0</v>
      </c>
      <c r="AQ292" s="4">
        <f t="shared" si="274"/>
        <v>0</v>
      </c>
      <c r="AR292" s="4">
        <f t="shared" si="275"/>
        <v>0</v>
      </c>
      <c r="AS292" s="4">
        <f t="shared" si="276"/>
        <v>0</v>
      </c>
      <c r="AT292" s="4">
        <f t="shared" si="277"/>
        <v>0</v>
      </c>
      <c r="AU292" s="4">
        <f t="shared" si="278"/>
        <v>0</v>
      </c>
      <c r="AV292" s="4"/>
      <c r="AW292" s="30">
        <f t="shared" si="279"/>
        <v>0</v>
      </c>
      <c r="AX292" s="30">
        <f t="shared" si="280"/>
        <v>0</v>
      </c>
      <c r="AY292" s="31">
        <f t="shared" si="281"/>
        <v>0</v>
      </c>
      <c r="AZ292" s="32"/>
      <c r="BA292" s="32"/>
      <c r="BB292" s="32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ht="15" customHeight="1" x14ac:dyDescent="0.25">
      <c r="A293" s="1"/>
      <c r="B293" s="89">
        <f t="shared" si="257"/>
        <v>27</v>
      </c>
      <c r="C293" s="32" t="s">
        <v>282</v>
      </c>
      <c r="D293" s="32" t="s">
        <v>17</v>
      </c>
      <c r="E293" s="47"/>
      <c r="F293" s="49">
        <v>826</v>
      </c>
      <c r="G293" s="65">
        <v>0</v>
      </c>
      <c r="H293" s="65">
        <v>0</v>
      </c>
      <c r="I293" s="65">
        <v>0</v>
      </c>
      <c r="J293" s="65">
        <v>0</v>
      </c>
      <c r="K293" s="65">
        <v>0</v>
      </c>
      <c r="L293" s="65">
        <v>0</v>
      </c>
      <c r="M293" s="65">
        <v>0</v>
      </c>
      <c r="N293" s="65">
        <v>0</v>
      </c>
      <c r="O293" s="65">
        <v>0</v>
      </c>
      <c r="P293" s="65">
        <v>0</v>
      </c>
      <c r="Q293" s="65">
        <v>0</v>
      </c>
      <c r="R293" s="65">
        <v>0</v>
      </c>
      <c r="S293" s="65">
        <v>0</v>
      </c>
      <c r="T293" s="65">
        <v>0</v>
      </c>
      <c r="U293" s="65">
        <v>0</v>
      </c>
      <c r="V293" s="65">
        <v>0</v>
      </c>
      <c r="W293" s="65">
        <v>0</v>
      </c>
      <c r="X293" s="65">
        <v>0</v>
      </c>
      <c r="Y293" s="13"/>
      <c r="Z293" s="27">
        <f t="shared" si="258"/>
        <v>0</v>
      </c>
      <c r="AA293" s="27">
        <f t="shared" si="259"/>
        <v>0</v>
      </c>
      <c r="AB293" s="28">
        <f t="shared" si="260"/>
        <v>0</v>
      </c>
      <c r="AC293" s="1"/>
      <c r="AD293" s="29">
        <f t="shared" si="261"/>
        <v>0</v>
      </c>
      <c r="AE293" s="29">
        <f t="shared" si="262"/>
        <v>0</v>
      </c>
      <c r="AF293" s="29">
        <f t="shared" si="263"/>
        <v>0</v>
      </c>
      <c r="AG293" s="4">
        <f t="shared" si="264"/>
        <v>0</v>
      </c>
      <c r="AH293" s="4">
        <f t="shared" si="265"/>
        <v>0</v>
      </c>
      <c r="AI293" s="4">
        <f t="shared" si="266"/>
        <v>0</v>
      </c>
      <c r="AJ293" s="4">
        <f t="shared" si="267"/>
        <v>0</v>
      </c>
      <c r="AK293" s="4">
        <f t="shared" si="268"/>
        <v>0</v>
      </c>
      <c r="AL293" s="4">
        <f t="shared" si="269"/>
        <v>0</v>
      </c>
      <c r="AM293" s="4">
        <f t="shared" si="270"/>
        <v>0</v>
      </c>
      <c r="AN293" s="75">
        <f t="shared" si="271"/>
        <v>0</v>
      </c>
      <c r="AO293" s="4">
        <f t="shared" si="272"/>
        <v>0</v>
      </c>
      <c r="AP293" s="4">
        <f t="shared" si="273"/>
        <v>0</v>
      </c>
      <c r="AQ293" s="4">
        <f t="shared" si="274"/>
        <v>0</v>
      </c>
      <c r="AR293" s="4">
        <f t="shared" si="275"/>
        <v>0</v>
      </c>
      <c r="AS293" s="4">
        <f t="shared" si="276"/>
        <v>0</v>
      </c>
      <c r="AT293" s="4">
        <f t="shared" si="277"/>
        <v>0</v>
      </c>
      <c r="AU293" s="4">
        <f t="shared" si="278"/>
        <v>0</v>
      </c>
      <c r="AV293" s="4"/>
      <c r="AW293" s="30">
        <f t="shared" si="279"/>
        <v>0</v>
      </c>
      <c r="AX293" s="30">
        <f t="shared" si="280"/>
        <v>0</v>
      </c>
      <c r="AY293" s="31">
        <f t="shared" si="281"/>
        <v>0</v>
      </c>
      <c r="AZ293" s="32"/>
      <c r="BA293" s="32"/>
      <c r="BB293" s="32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5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75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5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75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5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75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ht="16.5" customHeight="1" x14ac:dyDescent="0.25">
      <c r="A297" s="1"/>
      <c r="B297" s="1"/>
      <c r="C297" s="3" t="s">
        <v>285</v>
      </c>
      <c r="D297" s="1"/>
      <c r="E297" s="1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5"/>
      <c r="R297" s="1"/>
      <c r="S297" s="1"/>
      <c r="T297" s="1"/>
      <c r="U297" s="1"/>
      <c r="V297" s="1"/>
      <c r="W297" s="1"/>
      <c r="X297" s="1"/>
      <c r="Y297" s="1"/>
      <c r="Z297" s="2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75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ht="13.5" customHeight="1" x14ac:dyDescent="0.2">
      <c r="A298" s="66"/>
      <c r="B298" s="1"/>
      <c r="C298" s="1"/>
      <c r="D298" s="1"/>
      <c r="E298" s="1"/>
      <c r="F298" s="1">
        <v>15</v>
      </c>
      <c r="G298" s="234" t="s">
        <v>1</v>
      </c>
      <c r="H298" s="235"/>
      <c r="I298" s="236"/>
      <c r="J298" s="234" t="s">
        <v>2</v>
      </c>
      <c r="K298" s="235"/>
      <c r="L298" s="236"/>
      <c r="M298" s="234" t="s">
        <v>3</v>
      </c>
      <c r="N298" s="235"/>
      <c r="O298" s="236"/>
      <c r="P298" s="234" t="s">
        <v>4</v>
      </c>
      <c r="Q298" s="237"/>
      <c r="R298" s="236"/>
      <c r="S298" s="234" t="s">
        <v>5</v>
      </c>
      <c r="T298" s="235"/>
      <c r="U298" s="236"/>
      <c r="V298" s="234" t="s">
        <v>6</v>
      </c>
      <c r="W298" s="235"/>
      <c r="X298" s="236"/>
      <c r="Y298" s="5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75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ht="13.5" customHeight="1" x14ac:dyDescent="0.2">
      <c r="A299" s="67"/>
      <c r="B299" s="68"/>
      <c r="C299" s="1"/>
      <c r="D299" s="1"/>
      <c r="E299" s="1"/>
      <c r="F299" s="1"/>
      <c r="G299" s="6"/>
      <c r="H299" s="6"/>
      <c r="I299" s="61"/>
      <c r="J299" s="14"/>
      <c r="K299" s="44"/>
      <c r="L299" s="62"/>
      <c r="M299" s="7"/>
      <c r="N299" s="11"/>
      <c r="O299" s="7"/>
      <c r="P299" s="11"/>
      <c r="Q299" s="11"/>
      <c r="R299" s="11"/>
      <c r="S299" s="11"/>
      <c r="T299" s="11"/>
      <c r="U299" s="11"/>
      <c r="V299" s="61"/>
      <c r="W299" s="63"/>
      <c r="X299" s="7"/>
      <c r="Y299" s="5"/>
      <c r="Z299" s="13"/>
      <c r="AA299" s="13"/>
      <c r="AB299" s="14" t="s">
        <v>7</v>
      </c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75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ht="13.5" customHeight="1" thickBot="1" x14ac:dyDescent="0.25">
      <c r="A300" s="67"/>
      <c r="B300" s="69" t="s">
        <v>8</v>
      </c>
      <c r="C300" s="70" t="s">
        <v>9</v>
      </c>
      <c r="D300" s="71" t="s">
        <v>10</v>
      </c>
      <c r="E300" s="72" t="s">
        <v>11</v>
      </c>
      <c r="F300" s="73" t="s">
        <v>12</v>
      </c>
      <c r="G300" s="14" t="s">
        <v>13</v>
      </c>
      <c r="H300" s="14" t="s">
        <v>13</v>
      </c>
      <c r="I300" s="22" t="s">
        <v>13</v>
      </c>
      <c r="J300" s="14" t="s">
        <v>13</v>
      </c>
      <c r="K300" s="14" t="s">
        <v>13</v>
      </c>
      <c r="L300" s="14" t="s">
        <v>13</v>
      </c>
      <c r="M300" s="14" t="s">
        <v>13</v>
      </c>
      <c r="N300" s="14" t="s">
        <v>13</v>
      </c>
      <c r="O300" s="14" t="s">
        <v>13</v>
      </c>
      <c r="P300" s="51" t="s">
        <v>13</v>
      </c>
      <c r="Q300" s="92"/>
      <c r="R300" s="14" t="s">
        <v>13</v>
      </c>
      <c r="S300" s="14" t="s">
        <v>13</v>
      </c>
      <c r="T300" s="14"/>
      <c r="U300" s="14" t="s">
        <v>13</v>
      </c>
      <c r="V300" s="44" t="s">
        <v>13</v>
      </c>
      <c r="W300" s="44" t="s">
        <v>13</v>
      </c>
      <c r="X300" s="44" t="s">
        <v>13</v>
      </c>
      <c r="Y300" s="5"/>
      <c r="Z300" s="22" t="s">
        <v>7</v>
      </c>
      <c r="AA300" s="14" t="s">
        <v>15</v>
      </c>
      <c r="AB300" s="7" t="s">
        <v>16</v>
      </c>
      <c r="AC300" s="1"/>
      <c r="AD300" s="1">
        <v>1</v>
      </c>
      <c r="AE300" s="1">
        <v>2</v>
      </c>
      <c r="AF300" s="1">
        <v>3</v>
      </c>
      <c r="AG300" s="2">
        <v>4</v>
      </c>
      <c r="AH300" s="2">
        <v>5</v>
      </c>
      <c r="AI300" s="2">
        <v>6</v>
      </c>
      <c r="AJ300" s="2">
        <v>7</v>
      </c>
      <c r="AK300" s="2">
        <v>8</v>
      </c>
      <c r="AL300" s="2">
        <v>9</v>
      </c>
      <c r="AM300" s="2">
        <v>10</v>
      </c>
      <c r="AN300" s="2">
        <v>11</v>
      </c>
      <c r="AO300" s="2">
        <v>12</v>
      </c>
      <c r="AP300" s="2">
        <v>13</v>
      </c>
      <c r="AQ300" s="2">
        <v>14</v>
      </c>
      <c r="AR300" s="2">
        <v>15</v>
      </c>
      <c r="AS300" s="2">
        <v>16</v>
      </c>
      <c r="AT300" s="2">
        <v>17</v>
      </c>
      <c r="AU300" s="2">
        <v>18</v>
      </c>
      <c r="AV300" s="1"/>
      <c r="AW300" s="64">
        <f>SMALL(AD300:AF300,$AD$300)</f>
        <v>1</v>
      </c>
      <c r="AX300" s="13">
        <v>2</v>
      </c>
      <c r="AY300" s="1">
        <v>3</v>
      </c>
      <c r="AZ300" s="1">
        <v>4</v>
      </c>
      <c r="BA300" s="1">
        <v>5</v>
      </c>
      <c r="BB300" s="1">
        <v>6</v>
      </c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ht="15" customHeight="1" x14ac:dyDescent="0.25">
      <c r="A301" s="222"/>
      <c r="B301" s="223">
        <f t="shared" ref="B301:B315" si="282">IF(AB301=" ",0,RANK(AB301,$AB$301:$AB$315,0))</f>
        <v>1</v>
      </c>
      <c r="C301" s="224" t="s">
        <v>288</v>
      </c>
      <c r="D301" s="129" t="s">
        <v>29</v>
      </c>
      <c r="E301" s="225"/>
      <c r="F301" s="131">
        <v>59</v>
      </c>
      <c r="G301" s="74">
        <v>14</v>
      </c>
      <c r="H301" s="74">
        <v>15</v>
      </c>
      <c r="I301" s="74">
        <v>15</v>
      </c>
      <c r="J301" s="74">
        <v>14</v>
      </c>
      <c r="K301" s="74">
        <v>15</v>
      </c>
      <c r="L301" s="74">
        <v>14</v>
      </c>
      <c r="M301" s="74">
        <v>15</v>
      </c>
      <c r="N301" s="74">
        <v>14</v>
      </c>
      <c r="O301" s="74">
        <v>14</v>
      </c>
      <c r="P301" s="74">
        <v>15</v>
      </c>
      <c r="Q301" s="74">
        <v>10</v>
      </c>
      <c r="R301" s="74">
        <v>15</v>
      </c>
      <c r="S301" s="74">
        <v>15</v>
      </c>
      <c r="T301" s="74">
        <v>10</v>
      </c>
      <c r="U301" s="74">
        <v>12</v>
      </c>
      <c r="V301" s="74">
        <v>15</v>
      </c>
      <c r="W301" s="74">
        <v>15</v>
      </c>
      <c r="X301" s="74">
        <v>15</v>
      </c>
      <c r="Y301" s="13"/>
      <c r="Z301" s="27">
        <f t="shared" ref="Z301:Z315" si="283">SUM(G301:X301)</f>
        <v>252</v>
      </c>
      <c r="AA301" s="27">
        <f t="shared" ref="AA301:AA315" si="284">AW301+AX301+AY301</f>
        <v>32</v>
      </c>
      <c r="AB301" s="28">
        <f t="shared" ref="AB301:AB315" si="285">(Z301-AA301)</f>
        <v>220</v>
      </c>
      <c r="AC301" s="1"/>
      <c r="AD301" s="29">
        <f t="shared" ref="AD301:AU301" si="286">G301</f>
        <v>14</v>
      </c>
      <c r="AE301" s="29">
        <f t="shared" si="286"/>
        <v>15</v>
      </c>
      <c r="AF301" s="29">
        <f t="shared" si="286"/>
        <v>15</v>
      </c>
      <c r="AG301" s="4">
        <f t="shared" si="286"/>
        <v>14</v>
      </c>
      <c r="AH301" s="4">
        <f t="shared" si="286"/>
        <v>15</v>
      </c>
      <c r="AI301" s="4">
        <f t="shared" si="286"/>
        <v>14</v>
      </c>
      <c r="AJ301" s="4">
        <f t="shared" si="286"/>
        <v>15</v>
      </c>
      <c r="AK301" s="4">
        <f t="shared" si="286"/>
        <v>14</v>
      </c>
      <c r="AL301" s="4">
        <f t="shared" si="286"/>
        <v>14</v>
      </c>
      <c r="AM301" s="4">
        <f t="shared" si="286"/>
        <v>15</v>
      </c>
      <c r="AN301" s="75">
        <f t="shared" si="286"/>
        <v>10</v>
      </c>
      <c r="AO301" s="4">
        <f t="shared" si="286"/>
        <v>15</v>
      </c>
      <c r="AP301" s="4">
        <f t="shared" si="286"/>
        <v>15</v>
      </c>
      <c r="AQ301" s="4">
        <f t="shared" si="286"/>
        <v>10</v>
      </c>
      <c r="AR301" s="4">
        <f t="shared" si="286"/>
        <v>12</v>
      </c>
      <c r="AS301" s="4">
        <f t="shared" si="286"/>
        <v>15</v>
      </c>
      <c r="AT301" s="4">
        <f t="shared" si="286"/>
        <v>15</v>
      </c>
      <c r="AU301" s="4">
        <f t="shared" si="286"/>
        <v>15</v>
      </c>
      <c r="AV301" s="4"/>
      <c r="AW301" s="30">
        <f>SMALL(AD301:AU301,$AD$300)</f>
        <v>10</v>
      </c>
      <c r="AX301" s="30">
        <f>SMALL(AD301:AU301,$AE$300)</f>
        <v>10</v>
      </c>
      <c r="AY301" s="31">
        <f>SMALL(AD301:AU301,$AF$300)</f>
        <v>12</v>
      </c>
      <c r="AZ301" s="32"/>
      <c r="BA301" s="32"/>
      <c r="BB301" s="32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ht="15.75" customHeight="1" x14ac:dyDescent="0.25">
      <c r="A302" s="222"/>
      <c r="B302" s="200">
        <f t="shared" si="282"/>
        <v>2</v>
      </c>
      <c r="C302" s="226" t="s">
        <v>297</v>
      </c>
      <c r="D302" s="132" t="s">
        <v>20</v>
      </c>
      <c r="E302" s="227"/>
      <c r="F302" s="134">
        <v>769</v>
      </c>
      <c r="G302" s="74">
        <v>15</v>
      </c>
      <c r="H302" s="74">
        <v>14</v>
      </c>
      <c r="I302" s="74">
        <v>13</v>
      </c>
      <c r="J302" s="74">
        <v>15</v>
      </c>
      <c r="K302" s="74">
        <v>14</v>
      </c>
      <c r="L302" s="74">
        <v>15</v>
      </c>
      <c r="M302" s="74">
        <v>14</v>
      </c>
      <c r="N302" s="74">
        <v>11</v>
      </c>
      <c r="O302" s="74">
        <v>15</v>
      </c>
      <c r="P302" s="74">
        <v>9</v>
      </c>
      <c r="Q302" s="74">
        <v>15</v>
      </c>
      <c r="R302" s="74">
        <v>14</v>
      </c>
      <c r="S302" s="74">
        <v>10</v>
      </c>
      <c r="T302" s="74">
        <v>9</v>
      </c>
      <c r="U302" s="74">
        <v>15</v>
      </c>
      <c r="V302" s="74">
        <v>10</v>
      </c>
      <c r="W302" s="74">
        <v>9</v>
      </c>
      <c r="X302" s="74">
        <v>12</v>
      </c>
      <c r="Y302" s="13"/>
      <c r="Z302" s="27">
        <f t="shared" si="283"/>
        <v>229</v>
      </c>
      <c r="AA302" s="27">
        <f t="shared" si="284"/>
        <v>27</v>
      </c>
      <c r="AB302" s="28">
        <f t="shared" si="285"/>
        <v>202</v>
      </c>
      <c r="AC302" s="1"/>
      <c r="AD302" s="29">
        <f t="shared" ref="AD302:AD315" si="287">G302</f>
        <v>15</v>
      </c>
      <c r="AE302" s="29">
        <f t="shared" ref="AE302:AE315" si="288">H302</f>
        <v>14</v>
      </c>
      <c r="AF302" s="29">
        <f t="shared" ref="AF302:AF315" si="289">I302</f>
        <v>13</v>
      </c>
      <c r="AG302" s="4">
        <f t="shared" ref="AG302:AG315" si="290">J302</f>
        <v>15</v>
      </c>
      <c r="AH302" s="4">
        <f t="shared" ref="AH302:AH315" si="291">K302</f>
        <v>14</v>
      </c>
      <c r="AI302" s="4">
        <f t="shared" ref="AI302:AI315" si="292">L302</f>
        <v>15</v>
      </c>
      <c r="AJ302" s="4">
        <f t="shared" ref="AJ302:AJ315" si="293">M302</f>
        <v>14</v>
      </c>
      <c r="AK302" s="4">
        <f t="shared" ref="AK302:AK315" si="294">N302</f>
        <v>11</v>
      </c>
      <c r="AL302" s="4">
        <f t="shared" ref="AL302:AL315" si="295">O302</f>
        <v>15</v>
      </c>
      <c r="AM302" s="4">
        <f t="shared" ref="AM302:AM315" si="296">P302</f>
        <v>9</v>
      </c>
      <c r="AN302" s="75">
        <f t="shared" ref="AN302:AN315" si="297">Q302</f>
        <v>15</v>
      </c>
      <c r="AO302" s="4">
        <f t="shared" ref="AO302:AO315" si="298">R302</f>
        <v>14</v>
      </c>
      <c r="AP302" s="4">
        <f t="shared" ref="AP302:AP315" si="299">S302</f>
        <v>10</v>
      </c>
      <c r="AQ302" s="4">
        <f t="shared" ref="AQ302:AQ315" si="300">T302</f>
        <v>9</v>
      </c>
      <c r="AR302" s="4">
        <f t="shared" ref="AR302:AR315" si="301">U302</f>
        <v>15</v>
      </c>
      <c r="AS302" s="4">
        <f t="shared" ref="AS302:AS315" si="302">V302</f>
        <v>10</v>
      </c>
      <c r="AT302" s="4">
        <f t="shared" ref="AT302:AT315" si="303">W302</f>
        <v>9</v>
      </c>
      <c r="AU302" s="4">
        <f t="shared" ref="AU302:AU315" si="304">X302</f>
        <v>12</v>
      </c>
      <c r="AV302" s="4"/>
      <c r="AW302" s="30">
        <f t="shared" ref="AW302:AW315" si="305">SMALL(AD302:AU302,$AD$300)</f>
        <v>9</v>
      </c>
      <c r="AX302" s="30">
        <f t="shared" ref="AX302:AX315" si="306">SMALL(AD302:AU302,$AE$300)</f>
        <v>9</v>
      </c>
      <c r="AY302" s="31">
        <f t="shared" ref="AY302:AY315" si="307">SMALL(AD302:AU302,$AF$300)</f>
        <v>9</v>
      </c>
      <c r="AZ302" s="32"/>
      <c r="BA302" s="32"/>
      <c r="BB302" s="32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ht="15" customHeight="1" x14ac:dyDescent="0.25">
      <c r="A303" s="75"/>
      <c r="B303" s="223">
        <f t="shared" si="282"/>
        <v>3</v>
      </c>
      <c r="C303" s="226" t="s">
        <v>291</v>
      </c>
      <c r="D303" s="132" t="s">
        <v>48</v>
      </c>
      <c r="E303" s="225"/>
      <c r="F303" s="134">
        <v>262</v>
      </c>
      <c r="G303" s="74">
        <v>12</v>
      </c>
      <c r="H303" s="74">
        <v>12</v>
      </c>
      <c r="I303" s="74">
        <v>10</v>
      </c>
      <c r="J303" s="74">
        <v>13</v>
      </c>
      <c r="K303" s="74">
        <v>11</v>
      </c>
      <c r="L303" s="74">
        <v>12</v>
      </c>
      <c r="M303" s="74">
        <v>12</v>
      </c>
      <c r="N303" s="74">
        <v>12</v>
      </c>
      <c r="O303" s="74">
        <v>13</v>
      </c>
      <c r="P303" s="74">
        <v>12</v>
      </c>
      <c r="Q303" s="74">
        <v>13</v>
      </c>
      <c r="R303" s="74">
        <v>11</v>
      </c>
      <c r="S303" s="74">
        <v>13</v>
      </c>
      <c r="T303" s="74">
        <v>15</v>
      </c>
      <c r="U303" s="74">
        <v>6</v>
      </c>
      <c r="V303" s="74">
        <v>13</v>
      </c>
      <c r="W303" s="74">
        <v>13</v>
      </c>
      <c r="X303" s="74">
        <v>14</v>
      </c>
      <c r="Y303" s="13"/>
      <c r="Z303" s="27">
        <f t="shared" si="283"/>
        <v>217</v>
      </c>
      <c r="AA303" s="27">
        <f t="shared" si="284"/>
        <v>27</v>
      </c>
      <c r="AB303" s="28">
        <f t="shared" si="285"/>
        <v>190</v>
      </c>
      <c r="AC303" s="1"/>
      <c r="AD303" s="29">
        <f t="shared" si="287"/>
        <v>12</v>
      </c>
      <c r="AE303" s="29">
        <f t="shared" si="288"/>
        <v>12</v>
      </c>
      <c r="AF303" s="29">
        <f t="shared" si="289"/>
        <v>10</v>
      </c>
      <c r="AG303" s="4">
        <f t="shared" si="290"/>
        <v>13</v>
      </c>
      <c r="AH303" s="4">
        <f t="shared" si="291"/>
        <v>11</v>
      </c>
      <c r="AI303" s="4">
        <f t="shared" si="292"/>
        <v>12</v>
      </c>
      <c r="AJ303" s="4">
        <f t="shared" si="293"/>
        <v>12</v>
      </c>
      <c r="AK303" s="4">
        <f t="shared" si="294"/>
        <v>12</v>
      </c>
      <c r="AL303" s="4">
        <f t="shared" si="295"/>
        <v>13</v>
      </c>
      <c r="AM303" s="4">
        <f t="shared" si="296"/>
        <v>12</v>
      </c>
      <c r="AN303" s="75">
        <f t="shared" si="297"/>
        <v>13</v>
      </c>
      <c r="AO303" s="4">
        <f t="shared" si="298"/>
        <v>11</v>
      </c>
      <c r="AP303" s="4">
        <f t="shared" si="299"/>
        <v>13</v>
      </c>
      <c r="AQ303" s="4">
        <f t="shared" si="300"/>
        <v>15</v>
      </c>
      <c r="AR303" s="4">
        <f t="shared" si="301"/>
        <v>6</v>
      </c>
      <c r="AS303" s="4">
        <f t="shared" si="302"/>
        <v>13</v>
      </c>
      <c r="AT303" s="4">
        <f t="shared" si="303"/>
        <v>13</v>
      </c>
      <c r="AU303" s="4">
        <f t="shared" si="304"/>
        <v>14</v>
      </c>
      <c r="AV303" s="4"/>
      <c r="AW303" s="30">
        <f t="shared" si="305"/>
        <v>6</v>
      </c>
      <c r="AX303" s="30">
        <f t="shared" si="306"/>
        <v>10</v>
      </c>
      <c r="AY303" s="31">
        <f t="shared" si="307"/>
        <v>11</v>
      </c>
      <c r="AZ303" s="32"/>
      <c r="BA303" s="32"/>
      <c r="BB303" s="32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ht="15" customHeight="1" x14ac:dyDescent="0.25">
      <c r="A304" s="37"/>
      <c r="B304" s="200">
        <f t="shared" si="282"/>
        <v>4</v>
      </c>
      <c r="C304" s="226" t="s">
        <v>298</v>
      </c>
      <c r="D304" s="132" t="s">
        <v>17</v>
      </c>
      <c r="E304" s="227"/>
      <c r="F304" s="134">
        <v>832</v>
      </c>
      <c r="G304" s="74">
        <v>8</v>
      </c>
      <c r="H304" s="74">
        <v>13</v>
      </c>
      <c r="I304" s="74">
        <v>8</v>
      </c>
      <c r="J304" s="74">
        <v>11</v>
      </c>
      <c r="K304" s="74">
        <v>13</v>
      </c>
      <c r="L304" s="74">
        <v>11</v>
      </c>
      <c r="M304" s="74">
        <v>13</v>
      </c>
      <c r="N304" s="74">
        <v>10</v>
      </c>
      <c r="O304" s="74">
        <v>5</v>
      </c>
      <c r="P304" s="74">
        <v>11</v>
      </c>
      <c r="Q304" s="74">
        <v>11</v>
      </c>
      <c r="R304" s="74">
        <v>12</v>
      </c>
      <c r="S304" s="74">
        <v>12</v>
      </c>
      <c r="T304" s="74">
        <v>14</v>
      </c>
      <c r="U304" s="74">
        <v>13</v>
      </c>
      <c r="V304" s="74">
        <v>9</v>
      </c>
      <c r="W304" s="74">
        <v>8</v>
      </c>
      <c r="X304" s="74">
        <v>9</v>
      </c>
      <c r="Y304" s="13"/>
      <c r="Z304" s="27">
        <f t="shared" si="283"/>
        <v>191</v>
      </c>
      <c r="AA304" s="27">
        <f t="shared" si="284"/>
        <v>21</v>
      </c>
      <c r="AB304" s="28">
        <f t="shared" si="285"/>
        <v>170</v>
      </c>
      <c r="AC304" s="1"/>
      <c r="AD304" s="29">
        <f t="shared" si="287"/>
        <v>8</v>
      </c>
      <c r="AE304" s="29">
        <f t="shared" si="288"/>
        <v>13</v>
      </c>
      <c r="AF304" s="29">
        <f t="shared" si="289"/>
        <v>8</v>
      </c>
      <c r="AG304" s="4">
        <f t="shared" si="290"/>
        <v>11</v>
      </c>
      <c r="AH304" s="4">
        <f t="shared" si="291"/>
        <v>13</v>
      </c>
      <c r="AI304" s="4">
        <f t="shared" si="292"/>
        <v>11</v>
      </c>
      <c r="AJ304" s="4">
        <f t="shared" si="293"/>
        <v>13</v>
      </c>
      <c r="AK304" s="4">
        <f t="shared" si="294"/>
        <v>10</v>
      </c>
      <c r="AL304" s="4">
        <f t="shared" si="295"/>
        <v>5</v>
      </c>
      <c r="AM304" s="4">
        <f t="shared" si="296"/>
        <v>11</v>
      </c>
      <c r="AN304" s="75">
        <f t="shared" si="297"/>
        <v>11</v>
      </c>
      <c r="AO304" s="4">
        <f t="shared" si="298"/>
        <v>12</v>
      </c>
      <c r="AP304" s="4">
        <f t="shared" si="299"/>
        <v>12</v>
      </c>
      <c r="AQ304" s="4">
        <f t="shared" si="300"/>
        <v>14</v>
      </c>
      <c r="AR304" s="4">
        <f t="shared" si="301"/>
        <v>13</v>
      </c>
      <c r="AS304" s="4">
        <f t="shared" si="302"/>
        <v>9</v>
      </c>
      <c r="AT304" s="4">
        <f t="shared" si="303"/>
        <v>8</v>
      </c>
      <c r="AU304" s="4">
        <f t="shared" si="304"/>
        <v>9</v>
      </c>
      <c r="AV304" s="4"/>
      <c r="AW304" s="30">
        <f t="shared" si="305"/>
        <v>5</v>
      </c>
      <c r="AX304" s="30">
        <f t="shared" si="306"/>
        <v>8</v>
      </c>
      <c r="AY304" s="31">
        <f t="shared" si="307"/>
        <v>8</v>
      </c>
      <c r="AZ304" s="32"/>
      <c r="BA304" s="32"/>
      <c r="BB304" s="32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ht="15" customHeight="1" x14ac:dyDescent="0.25">
      <c r="A305" s="37"/>
      <c r="B305" s="223">
        <f t="shared" si="282"/>
        <v>5</v>
      </c>
      <c r="C305" s="226" t="s">
        <v>286</v>
      </c>
      <c r="D305" s="132" t="s">
        <v>29</v>
      </c>
      <c r="E305" s="225"/>
      <c r="F305" s="134">
        <v>50</v>
      </c>
      <c r="G305" s="74">
        <v>9</v>
      </c>
      <c r="H305" s="74">
        <v>11</v>
      </c>
      <c r="I305" s="74">
        <v>14</v>
      </c>
      <c r="J305" s="74">
        <v>8</v>
      </c>
      <c r="K305" s="74">
        <v>12</v>
      </c>
      <c r="L305" s="74">
        <v>9</v>
      </c>
      <c r="M305" s="74">
        <v>7</v>
      </c>
      <c r="N305" s="74">
        <v>9</v>
      </c>
      <c r="O305" s="74">
        <v>10</v>
      </c>
      <c r="P305" s="74">
        <v>8</v>
      </c>
      <c r="Q305" s="74">
        <v>14</v>
      </c>
      <c r="R305" s="74">
        <v>13</v>
      </c>
      <c r="S305" s="74">
        <v>8</v>
      </c>
      <c r="T305" s="74">
        <v>6</v>
      </c>
      <c r="U305" s="74">
        <v>11</v>
      </c>
      <c r="V305" s="74">
        <v>11</v>
      </c>
      <c r="W305" s="74">
        <v>10</v>
      </c>
      <c r="X305" s="74">
        <v>7</v>
      </c>
      <c r="Y305" s="13"/>
      <c r="Z305" s="27">
        <f t="shared" si="283"/>
        <v>177</v>
      </c>
      <c r="AA305" s="27">
        <f t="shared" si="284"/>
        <v>20</v>
      </c>
      <c r="AB305" s="28">
        <f t="shared" si="285"/>
        <v>157</v>
      </c>
      <c r="AC305" s="1"/>
      <c r="AD305" s="29">
        <f t="shared" si="287"/>
        <v>9</v>
      </c>
      <c r="AE305" s="29">
        <f t="shared" si="288"/>
        <v>11</v>
      </c>
      <c r="AF305" s="29">
        <f t="shared" si="289"/>
        <v>14</v>
      </c>
      <c r="AG305" s="4">
        <f t="shared" si="290"/>
        <v>8</v>
      </c>
      <c r="AH305" s="4">
        <f t="shared" si="291"/>
        <v>12</v>
      </c>
      <c r="AI305" s="4">
        <f t="shared" si="292"/>
        <v>9</v>
      </c>
      <c r="AJ305" s="4">
        <f t="shared" si="293"/>
        <v>7</v>
      </c>
      <c r="AK305" s="4">
        <f t="shared" si="294"/>
        <v>9</v>
      </c>
      <c r="AL305" s="4">
        <f t="shared" si="295"/>
        <v>10</v>
      </c>
      <c r="AM305" s="4">
        <f t="shared" si="296"/>
        <v>8</v>
      </c>
      <c r="AN305" s="75">
        <f t="shared" si="297"/>
        <v>14</v>
      </c>
      <c r="AO305" s="4">
        <f t="shared" si="298"/>
        <v>13</v>
      </c>
      <c r="AP305" s="4">
        <f t="shared" si="299"/>
        <v>8</v>
      </c>
      <c r="AQ305" s="4">
        <f t="shared" si="300"/>
        <v>6</v>
      </c>
      <c r="AR305" s="4">
        <f t="shared" si="301"/>
        <v>11</v>
      </c>
      <c r="AS305" s="4">
        <f t="shared" si="302"/>
        <v>11</v>
      </c>
      <c r="AT305" s="4">
        <f t="shared" si="303"/>
        <v>10</v>
      </c>
      <c r="AU305" s="4">
        <f t="shared" si="304"/>
        <v>7</v>
      </c>
      <c r="AV305" s="4"/>
      <c r="AW305" s="30">
        <f t="shared" si="305"/>
        <v>6</v>
      </c>
      <c r="AX305" s="30">
        <f t="shared" si="306"/>
        <v>7</v>
      </c>
      <c r="AY305" s="31">
        <f t="shared" si="307"/>
        <v>7</v>
      </c>
      <c r="AZ305" s="32"/>
      <c r="BA305" s="32"/>
      <c r="BB305" s="32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ht="15" customHeight="1" x14ac:dyDescent="0.25">
      <c r="A306" s="37"/>
      <c r="B306" s="101">
        <f t="shared" si="282"/>
        <v>6</v>
      </c>
      <c r="C306" s="220" t="s">
        <v>287</v>
      </c>
      <c r="D306" s="32" t="s">
        <v>29</v>
      </c>
      <c r="E306" s="193"/>
      <c r="F306" s="87">
        <v>57</v>
      </c>
      <c r="G306" s="74">
        <v>7</v>
      </c>
      <c r="H306" s="74">
        <v>3</v>
      </c>
      <c r="I306" s="74">
        <v>3</v>
      </c>
      <c r="J306" s="74">
        <v>12</v>
      </c>
      <c r="K306" s="74">
        <v>5</v>
      </c>
      <c r="L306" s="74">
        <v>10</v>
      </c>
      <c r="M306" s="74">
        <v>11</v>
      </c>
      <c r="N306" s="74">
        <v>8</v>
      </c>
      <c r="O306" s="74">
        <v>12</v>
      </c>
      <c r="P306" s="74">
        <v>10</v>
      </c>
      <c r="Q306" s="74">
        <v>12</v>
      </c>
      <c r="R306" s="74">
        <v>10</v>
      </c>
      <c r="S306" s="74">
        <v>11</v>
      </c>
      <c r="T306" s="74">
        <v>11</v>
      </c>
      <c r="U306" s="74">
        <v>3</v>
      </c>
      <c r="V306" s="74">
        <v>8</v>
      </c>
      <c r="W306" s="74">
        <v>12</v>
      </c>
      <c r="X306" s="74">
        <v>11</v>
      </c>
      <c r="Y306" s="13"/>
      <c r="Z306" s="27">
        <f t="shared" si="283"/>
        <v>159</v>
      </c>
      <c r="AA306" s="27">
        <f t="shared" si="284"/>
        <v>9</v>
      </c>
      <c r="AB306" s="28">
        <f t="shared" si="285"/>
        <v>150</v>
      </c>
      <c r="AC306" s="1"/>
      <c r="AD306" s="29">
        <f t="shared" si="287"/>
        <v>7</v>
      </c>
      <c r="AE306" s="29">
        <f t="shared" si="288"/>
        <v>3</v>
      </c>
      <c r="AF306" s="29">
        <f t="shared" si="289"/>
        <v>3</v>
      </c>
      <c r="AG306" s="4">
        <f t="shared" si="290"/>
        <v>12</v>
      </c>
      <c r="AH306" s="4">
        <f t="shared" si="291"/>
        <v>5</v>
      </c>
      <c r="AI306" s="4">
        <f t="shared" si="292"/>
        <v>10</v>
      </c>
      <c r="AJ306" s="4">
        <f t="shared" si="293"/>
        <v>11</v>
      </c>
      <c r="AK306" s="4">
        <f t="shared" si="294"/>
        <v>8</v>
      </c>
      <c r="AL306" s="4">
        <f t="shared" si="295"/>
        <v>12</v>
      </c>
      <c r="AM306" s="4">
        <f t="shared" si="296"/>
        <v>10</v>
      </c>
      <c r="AN306" s="75">
        <f t="shared" si="297"/>
        <v>12</v>
      </c>
      <c r="AO306" s="4">
        <f t="shared" si="298"/>
        <v>10</v>
      </c>
      <c r="AP306" s="4">
        <f t="shared" si="299"/>
        <v>11</v>
      </c>
      <c r="AQ306" s="4">
        <f t="shared" si="300"/>
        <v>11</v>
      </c>
      <c r="AR306" s="4">
        <f t="shared" si="301"/>
        <v>3</v>
      </c>
      <c r="AS306" s="4">
        <f t="shared" si="302"/>
        <v>8</v>
      </c>
      <c r="AT306" s="4">
        <f t="shared" si="303"/>
        <v>12</v>
      </c>
      <c r="AU306" s="4">
        <f t="shared" si="304"/>
        <v>11</v>
      </c>
      <c r="AV306" s="4"/>
      <c r="AW306" s="30">
        <f t="shared" si="305"/>
        <v>3</v>
      </c>
      <c r="AX306" s="30">
        <f t="shared" si="306"/>
        <v>3</v>
      </c>
      <c r="AY306" s="31">
        <f t="shared" si="307"/>
        <v>3</v>
      </c>
      <c r="AZ306" s="32"/>
      <c r="BA306" s="32"/>
      <c r="BB306" s="32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ht="15" customHeight="1" x14ac:dyDescent="0.25">
      <c r="A307" s="37"/>
      <c r="B307" s="101">
        <f t="shared" si="282"/>
        <v>7</v>
      </c>
      <c r="C307" s="220" t="s">
        <v>292</v>
      </c>
      <c r="D307" s="32" t="s">
        <v>48</v>
      </c>
      <c r="E307" s="194"/>
      <c r="F307" s="87">
        <v>277</v>
      </c>
      <c r="G307" s="74">
        <v>10</v>
      </c>
      <c r="H307" s="74">
        <v>10</v>
      </c>
      <c r="I307" s="74">
        <v>9</v>
      </c>
      <c r="J307" s="74">
        <v>9</v>
      </c>
      <c r="K307" s="74">
        <v>4</v>
      </c>
      <c r="L307" s="74">
        <v>6</v>
      </c>
      <c r="M307" s="74">
        <v>5</v>
      </c>
      <c r="N307" s="74">
        <v>6</v>
      </c>
      <c r="O307" s="74">
        <v>8</v>
      </c>
      <c r="P307" s="74">
        <v>14</v>
      </c>
      <c r="Q307" s="74">
        <v>5</v>
      </c>
      <c r="R307" s="74">
        <v>9</v>
      </c>
      <c r="S307" s="74">
        <v>14</v>
      </c>
      <c r="T307" s="74">
        <v>8</v>
      </c>
      <c r="U307" s="74">
        <v>10</v>
      </c>
      <c r="V307" s="74">
        <v>14</v>
      </c>
      <c r="W307" s="74">
        <v>7</v>
      </c>
      <c r="X307" s="74">
        <v>13</v>
      </c>
      <c r="Y307" s="13"/>
      <c r="Z307" s="27">
        <f t="shared" si="283"/>
        <v>161</v>
      </c>
      <c r="AA307" s="27">
        <f t="shared" si="284"/>
        <v>14</v>
      </c>
      <c r="AB307" s="28">
        <f t="shared" si="285"/>
        <v>147</v>
      </c>
      <c r="AC307" s="1"/>
      <c r="AD307" s="29">
        <f t="shared" si="287"/>
        <v>10</v>
      </c>
      <c r="AE307" s="29">
        <f t="shared" si="288"/>
        <v>10</v>
      </c>
      <c r="AF307" s="29">
        <f t="shared" si="289"/>
        <v>9</v>
      </c>
      <c r="AG307" s="4">
        <f t="shared" si="290"/>
        <v>9</v>
      </c>
      <c r="AH307" s="4">
        <f t="shared" si="291"/>
        <v>4</v>
      </c>
      <c r="AI307" s="4">
        <f t="shared" si="292"/>
        <v>6</v>
      </c>
      <c r="AJ307" s="4">
        <f t="shared" si="293"/>
        <v>5</v>
      </c>
      <c r="AK307" s="4">
        <f t="shared" si="294"/>
        <v>6</v>
      </c>
      <c r="AL307" s="4">
        <f t="shared" si="295"/>
        <v>8</v>
      </c>
      <c r="AM307" s="4">
        <f t="shared" si="296"/>
        <v>14</v>
      </c>
      <c r="AN307" s="75">
        <f t="shared" si="297"/>
        <v>5</v>
      </c>
      <c r="AO307" s="4">
        <f t="shared" si="298"/>
        <v>9</v>
      </c>
      <c r="AP307" s="4">
        <f t="shared" si="299"/>
        <v>14</v>
      </c>
      <c r="AQ307" s="4">
        <f t="shared" si="300"/>
        <v>8</v>
      </c>
      <c r="AR307" s="4">
        <f t="shared" si="301"/>
        <v>10</v>
      </c>
      <c r="AS307" s="4">
        <f t="shared" si="302"/>
        <v>14</v>
      </c>
      <c r="AT307" s="4">
        <f t="shared" si="303"/>
        <v>7</v>
      </c>
      <c r="AU307" s="4">
        <f t="shared" si="304"/>
        <v>13</v>
      </c>
      <c r="AV307" s="4"/>
      <c r="AW307" s="30">
        <f t="shared" si="305"/>
        <v>4</v>
      </c>
      <c r="AX307" s="30">
        <f t="shared" si="306"/>
        <v>5</v>
      </c>
      <c r="AY307" s="31">
        <f t="shared" si="307"/>
        <v>5</v>
      </c>
      <c r="AZ307" s="32"/>
      <c r="BA307" s="32"/>
      <c r="BB307" s="32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ht="15" customHeight="1" x14ac:dyDescent="0.25">
      <c r="A308" s="37"/>
      <c r="B308" s="102">
        <f t="shared" si="282"/>
        <v>8</v>
      </c>
      <c r="C308" s="220" t="s">
        <v>296</v>
      </c>
      <c r="D308" s="32" t="s">
        <v>20</v>
      </c>
      <c r="E308" s="195"/>
      <c r="F308" s="87">
        <v>760</v>
      </c>
      <c r="G308" s="74">
        <v>13</v>
      </c>
      <c r="H308" s="74">
        <v>0</v>
      </c>
      <c r="I308" s="74">
        <v>0</v>
      </c>
      <c r="J308" s="74">
        <v>10</v>
      </c>
      <c r="K308" s="74">
        <v>6</v>
      </c>
      <c r="L308" s="74">
        <v>13</v>
      </c>
      <c r="M308" s="74">
        <v>3</v>
      </c>
      <c r="N308" s="74">
        <v>13</v>
      </c>
      <c r="O308" s="74">
        <v>11</v>
      </c>
      <c r="P308" s="74">
        <v>7</v>
      </c>
      <c r="Q308" s="74">
        <v>8</v>
      </c>
      <c r="R308" s="74">
        <v>7</v>
      </c>
      <c r="S308" s="74">
        <v>7</v>
      </c>
      <c r="T308" s="74">
        <v>7</v>
      </c>
      <c r="U308" s="74">
        <v>14</v>
      </c>
      <c r="V308" s="74">
        <v>6</v>
      </c>
      <c r="W308" s="74">
        <v>14</v>
      </c>
      <c r="X308" s="74">
        <v>6</v>
      </c>
      <c r="Y308" s="13"/>
      <c r="Z308" s="27">
        <f t="shared" si="283"/>
        <v>145</v>
      </c>
      <c r="AA308" s="27">
        <f t="shared" si="284"/>
        <v>3</v>
      </c>
      <c r="AB308" s="28">
        <f t="shared" si="285"/>
        <v>142</v>
      </c>
      <c r="AC308" s="1"/>
      <c r="AD308" s="29">
        <f t="shared" si="287"/>
        <v>13</v>
      </c>
      <c r="AE308" s="29">
        <f t="shared" si="288"/>
        <v>0</v>
      </c>
      <c r="AF308" s="29">
        <f t="shared" si="289"/>
        <v>0</v>
      </c>
      <c r="AG308" s="4">
        <f t="shared" si="290"/>
        <v>10</v>
      </c>
      <c r="AH308" s="4">
        <f t="shared" si="291"/>
        <v>6</v>
      </c>
      <c r="AI308" s="4">
        <f t="shared" si="292"/>
        <v>13</v>
      </c>
      <c r="AJ308" s="4">
        <f t="shared" si="293"/>
        <v>3</v>
      </c>
      <c r="AK308" s="4">
        <f t="shared" si="294"/>
        <v>13</v>
      </c>
      <c r="AL308" s="4">
        <f t="shared" si="295"/>
        <v>11</v>
      </c>
      <c r="AM308" s="4">
        <f t="shared" si="296"/>
        <v>7</v>
      </c>
      <c r="AN308" s="75">
        <f t="shared" si="297"/>
        <v>8</v>
      </c>
      <c r="AO308" s="4">
        <f t="shared" si="298"/>
        <v>7</v>
      </c>
      <c r="AP308" s="4">
        <f t="shared" si="299"/>
        <v>7</v>
      </c>
      <c r="AQ308" s="4">
        <f t="shared" si="300"/>
        <v>7</v>
      </c>
      <c r="AR308" s="4">
        <f t="shared" si="301"/>
        <v>14</v>
      </c>
      <c r="AS308" s="4">
        <f t="shared" si="302"/>
        <v>6</v>
      </c>
      <c r="AT308" s="4">
        <f t="shared" si="303"/>
        <v>14</v>
      </c>
      <c r="AU308" s="4">
        <f t="shared" si="304"/>
        <v>6</v>
      </c>
      <c r="AV308" s="4"/>
      <c r="AW308" s="30">
        <f t="shared" si="305"/>
        <v>0</v>
      </c>
      <c r="AX308" s="30">
        <f t="shared" si="306"/>
        <v>0</v>
      </c>
      <c r="AY308" s="31">
        <f t="shared" si="307"/>
        <v>3</v>
      </c>
      <c r="AZ308" s="32"/>
      <c r="BA308" s="32"/>
      <c r="BB308" s="32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ht="15" customHeight="1" x14ac:dyDescent="0.25">
      <c r="A309" s="37"/>
      <c r="B309" s="101">
        <f t="shared" si="282"/>
        <v>9</v>
      </c>
      <c r="C309" s="220" t="s">
        <v>290</v>
      </c>
      <c r="D309" s="32" t="s">
        <v>53</v>
      </c>
      <c r="E309" s="194"/>
      <c r="F309" s="87">
        <v>137</v>
      </c>
      <c r="G309" s="74">
        <v>0</v>
      </c>
      <c r="H309" s="74">
        <v>0</v>
      </c>
      <c r="I309" s="74">
        <v>0</v>
      </c>
      <c r="J309" s="74">
        <v>1</v>
      </c>
      <c r="K309" s="74">
        <v>10</v>
      </c>
      <c r="L309" s="74">
        <v>8</v>
      </c>
      <c r="M309" s="74">
        <v>6</v>
      </c>
      <c r="N309" s="74">
        <v>15</v>
      </c>
      <c r="O309" s="74">
        <v>7</v>
      </c>
      <c r="P309" s="74">
        <v>13</v>
      </c>
      <c r="Q309" s="74">
        <v>9</v>
      </c>
      <c r="R309" s="74">
        <v>6</v>
      </c>
      <c r="S309" s="74">
        <v>6</v>
      </c>
      <c r="T309" s="74">
        <v>13</v>
      </c>
      <c r="U309" s="74">
        <v>9</v>
      </c>
      <c r="V309" s="74">
        <v>12</v>
      </c>
      <c r="W309" s="74">
        <v>4</v>
      </c>
      <c r="X309" s="74">
        <v>10</v>
      </c>
      <c r="Y309" s="13"/>
      <c r="Z309" s="27">
        <f t="shared" si="283"/>
        <v>129</v>
      </c>
      <c r="AA309" s="27">
        <f t="shared" si="284"/>
        <v>0</v>
      </c>
      <c r="AB309" s="28">
        <f t="shared" si="285"/>
        <v>129</v>
      </c>
      <c r="AC309" s="1"/>
      <c r="AD309" s="29">
        <f t="shared" si="287"/>
        <v>0</v>
      </c>
      <c r="AE309" s="29">
        <f t="shared" si="288"/>
        <v>0</v>
      </c>
      <c r="AF309" s="29">
        <f t="shared" si="289"/>
        <v>0</v>
      </c>
      <c r="AG309" s="4">
        <f t="shared" si="290"/>
        <v>1</v>
      </c>
      <c r="AH309" s="4">
        <f t="shared" si="291"/>
        <v>10</v>
      </c>
      <c r="AI309" s="4">
        <f t="shared" si="292"/>
        <v>8</v>
      </c>
      <c r="AJ309" s="4">
        <f t="shared" si="293"/>
        <v>6</v>
      </c>
      <c r="AK309" s="4">
        <f t="shared" si="294"/>
        <v>15</v>
      </c>
      <c r="AL309" s="4">
        <f t="shared" si="295"/>
        <v>7</v>
      </c>
      <c r="AM309" s="4">
        <f t="shared" si="296"/>
        <v>13</v>
      </c>
      <c r="AN309" s="75">
        <f t="shared" si="297"/>
        <v>9</v>
      </c>
      <c r="AO309" s="4">
        <f t="shared" si="298"/>
        <v>6</v>
      </c>
      <c r="AP309" s="4">
        <f t="shared" si="299"/>
        <v>6</v>
      </c>
      <c r="AQ309" s="4">
        <f t="shared" si="300"/>
        <v>13</v>
      </c>
      <c r="AR309" s="4">
        <f t="shared" si="301"/>
        <v>9</v>
      </c>
      <c r="AS309" s="4">
        <f t="shared" si="302"/>
        <v>12</v>
      </c>
      <c r="AT309" s="4">
        <f t="shared" si="303"/>
        <v>4</v>
      </c>
      <c r="AU309" s="4">
        <f t="shared" si="304"/>
        <v>10</v>
      </c>
      <c r="AV309" s="4"/>
      <c r="AW309" s="30">
        <f t="shared" si="305"/>
        <v>0</v>
      </c>
      <c r="AX309" s="30">
        <f t="shared" si="306"/>
        <v>0</v>
      </c>
      <c r="AY309" s="31">
        <f t="shared" si="307"/>
        <v>0</v>
      </c>
      <c r="AZ309" s="32"/>
      <c r="BA309" s="32"/>
      <c r="BB309" s="32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ht="15" customHeight="1" x14ac:dyDescent="0.25">
      <c r="A310" s="37"/>
      <c r="B310" s="101">
        <f t="shared" si="282"/>
        <v>10</v>
      </c>
      <c r="C310" s="220" t="s">
        <v>293</v>
      </c>
      <c r="D310" s="32" t="s">
        <v>31</v>
      </c>
      <c r="E310" s="194"/>
      <c r="F310" s="87">
        <v>375</v>
      </c>
      <c r="G310" s="74">
        <v>6</v>
      </c>
      <c r="H310" s="74">
        <v>8</v>
      </c>
      <c r="I310" s="74">
        <v>11</v>
      </c>
      <c r="J310" s="74">
        <v>7</v>
      </c>
      <c r="K310" s="74">
        <v>2</v>
      </c>
      <c r="L310" s="74">
        <v>4</v>
      </c>
      <c r="M310" s="74">
        <v>10</v>
      </c>
      <c r="N310" s="74">
        <v>7</v>
      </c>
      <c r="O310" s="74">
        <v>6</v>
      </c>
      <c r="P310" s="74">
        <v>6</v>
      </c>
      <c r="Q310" s="74">
        <v>6</v>
      </c>
      <c r="R310" s="74">
        <v>8</v>
      </c>
      <c r="S310" s="74">
        <v>9</v>
      </c>
      <c r="T310" s="74">
        <v>12</v>
      </c>
      <c r="U310" s="74">
        <v>8</v>
      </c>
      <c r="V310" s="74">
        <v>7</v>
      </c>
      <c r="W310" s="74">
        <v>11</v>
      </c>
      <c r="X310" s="74">
        <v>8</v>
      </c>
      <c r="Y310" s="13"/>
      <c r="Z310" s="27">
        <f t="shared" si="283"/>
        <v>136</v>
      </c>
      <c r="AA310" s="27">
        <f t="shared" si="284"/>
        <v>12</v>
      </c>
      <c r="AB310" s="28">
        <f t="shared" si="285"/>
        <v>124</v>
      </c>
      <c r="AC310" s="1"/>
      <c r="AD310" s="29">
        <f t="shared" si="287"/>
        <v>6</v>
      </c>
      <c r="AE310" s="29">
        <f t="shared" si="288"/>
        <v>8</v>
      </c>
      <c r="AF310" s="29">
        <f t="shared" si="289"/>
        <v>11</v>
      </c>
      <c r="AG310" s="4">
        <f t="shared" si="290"/>
        <v>7</v>
      </c>
      <c r="AH310" s="4">
        <f t="shared" si="291"/>
        <v>2</v>
      </c>
      <c r="AI310" s="4">
        <f t="shared" si="292"/>
        <v>4</v>
      </c>
      <c r="AJ310" s="4">
        <f t="shared" si="293"/>
        <v>10</v>
      </c>
      <c r="AK310" s="4">
        <f t="shared" si="294"/>
        <v>7</v>
      </c>
      <c r="AL310" s="4">
        <f t="shared" si="295"/>
        <v>6</v>
      </c>
      <c r="AM310" s="4">
        <f t="shared" si="296"/>
        <v>6</v>
      </c>
      <c r="AN310" s="75">
        <f t="shared" si="297"/>
        <v>6</v>
      </c>
      <c r="AO310" s="4">
        <f t="shared" si="298"/>
        <v>8</v>
      </c>
      <c r="AP310" s="4">
        <f t="shared" si="299"/>
        <v>9</v>
      </c>
      <c r="AQ310" s="4">
        <f t="shared" si="300"/>
        <v>12</v>
      </c>
      <c r="AR310" s="4">
        <f t="shared" si="301"/>
        <v>8</v>
      </c>
      <c r="AS310" s="4">
        <f t="shared" si="302"/>
        <v>7</v>
      </c>
      <c r="AT310" s="4">
        <f t="shared" si="303"/>
        <v>11</v>
      </c>
      <c r="AU310" s="4">
        <f t="shared" si="304"/>
        <v>8</v>
      </c>
      <c r="AV310" s="4"/>
      <c r="AW310" s="30">
        <f t="shared" si="305"/>
        <v>2</v>
      </c>
      <c r="AX310" s="30">
        <f t="shared" si="306"/>
        <v>4</v>
      </c>
      <c r="AY310" s="31">
        <f t="shared" si="307"/>
        <v>6</v>
      </c>
      <c r="AZ310" s="32"/>
      <c r="BA310" s="32"/>
      <c r="BB310" s="32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ht="15" customHeight="1" x14ac:dyDescent="0.25">
      <c r="A311" s="37"/>
      <c r="B311" s="101">
        <f t="shared" si="282"/>
        <v>11</v>
      </c>
      <c r="C311" s="220" t="s">
        <v>294</v>
      </c>
      <c r="D311" s="32" t="s">
        <v>19</v>
      </c>
      <c r="E311" s="194"/>
      <c r="F311" s="87">
        <v>580</v>
      </c>
      <c r="G311" s="74">
        <v>5</v>
      </c>
      <c r="H311" s="74">
        <v>5</v>
      </c>
      <c r="I311" s="74">
        <v>6</v>
      </c>
      <c r="J311" s="74">
        <v>2</v>
      </c>
      <c r="K311" s="74">
        <v>7</v>
      </c>
      <c r="L311" s="74">
        <v>5</v>
      </c>
      <c r="M311" s="74">
        <v>9</v>
      </c>
      <c r="N311" s="74">
        <v>4</v>
      </c>
      <c r="O311" s="74">
        <v>3</v>
      </c>
      <c r="P311" s="74">
        <v>4</v>
      </c>
      <c r="Q311" s="74">
        <v>7</v>
      </c>
      <c r="R311" s="74">
        <v>5</v>
      </c>
      <c r="S311" s="74">
        <v>4</v>
      </c>
      <c r="T311" s="74">
        <v>4</v>
      </c>
      <c r="U311" s="74">
        <v>7</v>
      </c>
      <c r="V311" s="74">
        <v>5</v>
      </c>
      <c r="W311" s="74">
        <v>6</v>
      </c>
      <c r="X311" s="74">
        <v>4</v>
      </c>
      <c r="Y311" s="13"/>
      <c r="Z311" s="27">
        <f t="shared" si="283"/>
        <v>92</v>
      </c>
      <c r="AA311" s="27">
        <f t="shared" si="284"/>
        <v>9</v>
      </c>
      <c r="AB311" s="28">
        <f t="shared" si="285"/>
        <v>83</v>
      </c>
      <c r="AC311" s="1"/>
      <c r="AD311" s="29">
        <f t="shared" si="287"/>
        <v>5</v>
      </c>
      <c r="AE311" s="29">
        <f t="shared" si="288"/>
        <v>5</v>
      </c>
      <c r="AF311" s="29">
        <f t="shared" si="289"/>
        <v>6</v>
      </c>
      <c r="AG311" s="4">
        <f t="shared" si="290"/>
        <v>2</v>
      </c>
      <c r="AH311" s="4">
        <f t="shared" si="291"/>
        <v>7</v>
      </c>
      <c r="AI311" s="4">
        <f t="shared" si="292"/>
        <v>5</v>
      </c>
      <c r="AJ311" s="4">
        <f t="shared" si="293"/>
        <v>9</v>
      </c>
      <c r="AK311" s="4">
        <f t="shared" si="294"/>
        <v>4</v>
      </c>
      <c r="AL311" s="4">
        <f t="shared" si="295"/>
        <v>3</v>
      </c>
      <c r="AM311" s="4">
        <f t="shared" si="296"/>
        <v>4</v>
      </c>
      <c r="AN311" s="75">
        <f t="shared" si="297"/>
        <v>7</v>
      </c>
      <c r="AO311" s="4">
        <f t="shared" si="298"/>
        <v>5</v>
      </c>
      <c r="AP311" s="4">
        <f t="shared" si="299"/>
        <v>4</v>
      </c>
      <c r="AQ311" s="4">
        <f t="shared" si="300"/>
        <v>4</v>
      </c>
      <c r="AR311" s="4">
        <f t="shared" si="301"/>
        <v>7</v>
      </c>
      <c r="AS311" s="4">
        <f t="shared" si="302"/>
        <v>5</v>
      </c>
      <c r="AT311" s="4">
        <f t="shared" si="303"/>
        <v>6</v>
      </c>
      <c r="AU311" s="4">
        <f t="shared" si="304"/>
        <v>4</v>
      </c>
      <c r="AV311" s="4"/>
      <c r="AW311" s="30">
        <f t="shared" si="305"/>
        <v>2</v>
      </c>
      <c r="AX311" s="30">
        <f t="shared" si="306"/>
        <v>3</v>
      </c>
      <c r="AY311" s="31">
        <f t="shared" si="307"/>
        <v>4</v>
      </c>
      <c r="AZ311" s="32"/>
      <c r="BA311" s="32"/>
      <c r="BB311" s="32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ht="15" customHeight="1" x14ac:dyDescent="0.25">
      <c r="A312" s="37"/>
      <c r="B312" s="102">
        <f t="shared" si="282"/>
        <v>12</v>
      </c>
      <c r="C312" s="220" t="s">
        <v>299</v>
      </c>
      <c r="D312" s="32" t="s">
        <v>42</v>
      </c>
      <c r="E312" s="195"/>
      <c r="F312" s="87">
        <v>850</v>
      </c>
      <c r="G312" s="74">
        <v>11</v>
      </c>
      <c r="H312" s="74">
        <v>9</v>
      </c>
      <c r="I312" s="74">
        <v>12</v>
      </c>
      <c r="J312" s="74">
        <v>5</v>
      </c>
      <c r="K312" s="74">
        <v>9</v>
      </c>
      <c r="L312" s="74">
        <v>3</v>
      </c>
      <c r="M312" s="74">
        <v>8</v>
      </c>
      <c r="N312" s="74">
        <v>5</v>
      </c>
      <c r="O312" s="74">
        <v>9</v>
      </c>
      <c r="P312" s="74">
        <v>0</v>
      </c>
      <c r="Q312" s="74">
        <v>0</v>
      </c>
      <c r="R312" s="74">
        <v>0</v>
      </c>
      <c r="S312" s="74">
        <v>0</v>
      </c>
      <c r="T312" s="74">
        <v>0</v>
      </c>
      <c r="U312" s="74">
        <v>0</v>
      </c>
      <c r="V312" s="74">
        <v>0</v>
      </c>
      <c r="W312" s="74">
        <v>0</v>
      </c>
      <c r="X312" s="74">
        <v>0</v>
      </c>
      <c r="Y312" s="13"/>
      <c r="Z312" s="27">
        <f t="shared" si="283"/>
        <v>71</v>
      </c>
      <c r="AA312" s="27">
        <f t="shared" si="284"/>
        <v>0</v>
      </c>
      <c r="AB312" s="28">
        <f t="shared" si="285"/>
        <v>71</v>
      </c>
      <c r="AC312" s="1"/>
      <c r="AD312" s="29">
        <f t="shared" si="287"/>
        <v>11</v>
      </c>
      <c r="AE312" s="29">
        <f t="shared" si="288"/>
        <v>9</v>
      </c>
      <c r="AF312" s="29">
        <f t="shared" si="289"/>
        <v>12</v>
      </c>
      <c r="AG312" s="4">
        <f t="shared" si="290"/>
        <v>5</v>
      </c>
      <c r="AH312" s="4">
        <f t="shared" si="291"/>
        <v>9</v>
      </c>
      <c r="AI312" s="4">
        <f t="shared" si="292"/>
        <v>3</v>
      </c>
      <c r="AJ312" s="4">
        <f t="shared" si="293"/>
        <v>8</v>
      </c>
      <c r="AK312" s="4">
        <f t="shared" si="294"/>
        <v>5</v>
      </c>
      <c r="AL312" s="4">
        <f t="shared" si="295"/>
        <v>9</v>
      </c>
      <c r="AM312" s="4">
        <f t="shared" si="296"/>
        <v>0</v>
      </c>
      <c r="AN312" s="75">
        <f t="shared" si="297"/>
        <v>0</v>
      </c>
      <c r="AO312" s="4">
        <f t="shared" si="298"/>
        <v>0</v>
      </c>
      <c r="AP312" s="4">
        <f t="shared" si="299"/>
        <v>0</v>
      </c>
      <c r="AQ312" s="4">
        <f t="shared" si="300"/>
        <v>0</v>
      </c>
      <c r="AR312" s="4">
        <f t="shared" si="301"/>
        <v>0</v>
      </c>
      <c r="AS312" s="4">
        <f t="shared" si="302"/>
        <v>0</v>
      </c>
      <c r="AT312" s="4">
        <f t="shared" si="303"/>
        <v>0</v>
      </c>
      <c r="AU312" s="4">
        <f t="shared" si="304"/>
        <v>0</v>
      </c>
      <c r="AV312" s="4"/>
      <c r="AW312" s="30">
        <f t="shared" si="305"/>
        <v>0</v>
      </c>
      <c r="AX312" s="30">
        <f t="shared" si="306"/>
        <v>0</v>
      </c>
      <c r="AY312" s="31">
        <f t="shared" si="307"/>
        <v>0</v>
      </c>
      <c r="AZ312" s="32"/>
      <c r="BA312" s="32"/>
      <c r="BB312" s="32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ht="15" customHeight="1" x14ac:dyDescent="0.25">
      <c r="A313" s="76"/>
      <c r="B313" s="101">
        <f t="shared" si="282"/>
        <v>13</v>
      </c>
      <c r="C313" s="32" t="s">
        <v>289</v>
      </c>
      <c r="D313" s="32" t="s">
        <v>51</v>
      </c>
      <c r="E313" s="194"/>
      <c r="F313" s="87">
        <v>101</v>
      </c>
      <c r="G313" s="74">
        <v>2</v>
      </c>
      <c r="H313" s="74">
        <v>6</v>
      </c>
      <c r="I313" s="74">
        <v>7</v>
      </c>
      <c r="J313" s="74">
        <v>6</v>
      </c>
      <c r="K313" s="74">
        <v>1</v>
      </c>
      <c r="L313" s="74">
        <v>7</v>
      </c>
      <c r="M313" s="74">
        <v>4</v>
      </c>
      <c r="N313" s="74">
        <v>3</v>
      </c>
      <c r="O313" s="74">
        <v>4</v>
      </c>
      <c r="P313" s="74">
        <v>3</v>
      </c>
      <c r="Q313" s="74">
        <v>4</v>
      </c>
      <c r="R313" s="74">
        <v>4</v>
      </c>
      <c r="S313" s="74">
        <v>3</v>
      </c>
      <c r="T313" s="74">
        <v>5</v>
      </c>
      <c r="U313" s="74">
        <v>4</v>
      </c>
      <c r="V313" s="74">
        <v>0</v>
      </c>
      <c r="W313" s="74">
        <v>0</v>
      </c>
      <c r="X313" s="74">
        <v>0</v>
      </c>
      <c r="Y313" s="13"/>
      <c r="Z313" s="27">
        <f t="shared" si="283"/>
        <v>63</v>
      </c>
      <c r="AA313" s="27">
        <f t="shared" si="284"/>
        <v>0</v>
      </c>
      <c r="AB313" s="28">
        <f t="shared" si="285"/>
        <v>63</v>
      </c>
      <c r="AC313" s="1"/>
      <c r="AD313" s="29">
        <f t="shared" si="287"/>
        <v>2</v>
      </c>
      <c r="AE313" s="29">
        <f t="shared" si="288"/>
        <v>6</v>
      </c>
      <c r="AF313" s="29">
        <f t="shared" si="289"/>
        <v>7</v>
      </c>
      <c r="AG313" s="4">
        <f t="shared" si="290"/>
        <v>6</v>
      </c>
      <c r="AH313" s="4">
        <f t="shared" si="291"/>
        <v>1</v>
      </c>
      <c r="AI313" s="4">
        <f t="shared" si="292"/>
        <v>7</v>
      </c>
      <c r="AJ313" s="4">
        <f t="shared" si="293"/>
        <v>4</v>
      </c>
      <c r="AK313" s="4">
        <f t="shared" si="294"/>
        <v>3</v>
      </c>
      <c r="AL313" s="4">
        <f t="shared" si="295"/>
        <v>4</v>
      </c>
      <c r="AM313" s="4">
        <f t="shared" si="296"/>
        <v>3</v>
      </c>
      <c r="AN313" s="75">
        <f t="shared" si="297"/>
        <v>4</v>
      </c>
      <c r="AO313" s="4">
        <f t="shared" si="298"/>
        <v>4</v>
      </c>
      <c r="AP313" s="4">
        <f t="shared" si="299"/>
        <v>3</v>
      </c>
      <c r="AQ313" s="4">
        <f t="shared" si="300"/>
        <v>5</v>
      </c>
      <c r="AR313" s="4">
        <f t="shared" si="301"/>
        <v>4</v>
      </c>
      <c r="AS313" s="4">
        <f t="shared" si="302"/>
        <v>0</v>
      </c>
      <c r="AT313" s="4">
        <f t="shared" si="303"/>
        <v>0</v>
      </c>
      <c r="AU313" s="4">
        <f t="shared" si="304"/>
        <v>0</v>
      </c>
      <c r="AV313" s="4"/>
      <c r="AW313" s="30">
        <f t="shared" si="305"/>
        <v>0</v>
      </c>
      <c r="AX313" s="30">
        <f t="shared" si="306"/>
        <v>0</v>
      </c>
      <c r="AY313" s="31">
        <f t="shared" si="307"/>
        <v>0</v>
      </c>
      <c r="AZ313" s="32"/>
      <c r="BA313" s="32"/>
      <c r="BB313" s="32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ht="15" customHeight="1" x14ac:dyDescent="0.25">
      <c r="A314" s="37"/>
      <c r="B314" s="102">
        <f t="shared" si="282"/>
        <v>14</v>
      </c>
      <c r="C314" s="221" t="s">
        <v>295</v>
      </c>
      <c r="D314" s="32" t="s">
        <v>37</v>
      </c>
      <c r="E314" s="195"/>
      <c r="F314" s="87">
        <v>626</v>
      </c>
      <c r="G314" s="74">
        <v>3</v>
      </c>
      <c r="H314" s="74">
        <v>4</v>
      </c>
      <c r="I314" s="74">
        <v>4</v>
      </c>
      <c r="J314" s="74">
        <v>3</v>
      </c>
      <c r="K314" s="74">
        <v>3</v>
      </c>
      <c r="L314" s="74">
        <v>2</v>
      </c>
      <c r="M314" s="74">
        <v>2</v>
      </c>
      <c r="N314" s="74">
        <v>2</v>
      </c>
      <c r="O314" s="74">
        <v>2</v>
      </c>
      <c r="P314" s="74">
        <v>5</v>
      </c>
      <c r="Q314" s="74">
        <v>3</v>
      </c>
      <c r="R314" s="74">
        <v>3</v>
      </c>
      <c r="S314" s="74">
        <v>5</v>
      </c>
      <c r="T314" s="74">
        <v>3</v>
      </c>
      <c r="U314" s="74">
        <v>5</v>
      </c>
      <c r="V314" s="74">
        <v>4</v>
      </c>
      <c r="W314" s="74">
        <v>5</v>
      </c>
      <c r="X314" s="74">
        <v>5</v>
      </c>
      <c r="Y314" s="13"/>
      <c r="Z314" s="27">
        <f t="shared" si="283"/>
        <v>63</v>
      </c>
      <c r="AA314" s="27">
        <f t="shared" si="284"/>
        <v>6</v>
      </c>
      <c r="AB314" s="28">
        <f t="shared" si="285"/>
        <v>57</v>
      </c>
      <c r="AC314" s="1"/>
      <c r="AD314" s="29">
        <f t="shared" si="287"/>
        <v>3</v>
      </c>
      <c r="AE314" s="29">
        <f t="shared" si="288"/>
        <v>4</v>
      </c>
      <c r="AF314" s="29">
        <f t="shared" si="289"/>
        <v>4</v>
      </c>
      <c r="AG314" s="4">
        <f t="shared" si="290"/>
        <v>3</v>
      </c>
      <c r="AH314" s="4">
        <f t="shared" si="291"/>
        <v>3</v>
      </c>
      <c r="AI314" s="4">
        <f t="shared" si="292"/>
        <v>2</v>
      </c>
      <c r="AJ314" s="4">
        <f t="shared" si="293"/>
        <v>2</v>
      </c>
      <c r="AK314" s="4">
        <f t="shared" si="294"/>
        <v>2</v>
      </c>
      <c r="AL314" s="4">
        <f t="shared" si="295"/>
        <v>2</v>
      </c>
      <c r="AM314" s="4">
        <f t="shared" si="296"/>
        <v>5</v>
      </c>
      <c r="AN314" s="75">
        <f t="shared" si="297"/>
        <v>3</v>
      </c>
      <c r="AO314" s="4">
        <f t="shared" si="298"/>
        <v>3</v>
      </c>
      <c r="AP314" s="4">
        <f t="shared" si="299"/>
        <v>5</v>
      </c>
      <c r="AQ314" s="4">
        <f t="shared" si="300"/>
        <v>3</v>
      </c>
      <c r="AR314" s="4">
        <f t="shared" si="301"/>
        <v>5</v>
      </c>
      <c r="AS314" s="4">
        <f t="shared" si="302"/>
        <v>4</v>
      </c>
      <c r="AT314" s="4">
        <f t="shared" si="303"/>
        <v>5</v>
      </c>
      <c r="AU314" s="4">
        <f t="shared" si="304"/>
        <v>5</v>
      </c>
      <c r="AV314" s="4"/>
      <c r="AW314" s="30">
        <f t="shared" si="305"/>
        <v>2</v>
      </c>
      <c r="AX314" s="30">
        <f t="shared" si="306"/>
        <v>2</v>
      </c>
      <c r="AY314" s="31">
        <f t="shared" si="307"/>
        <v>2</v>
      </c>
      <c r="AZ314" s="32"/>
      <c r="BA314" s="32"/>
      <c r="BB314" s="32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ht="15" customHeight="1" x14ac:dyDescent="0.25">
      <c r="A315" s="37"/>
      <c r="B315" s="84">
        <f t="shared" si="282"/>
        <v>15</v>
      </c>
      <c r="C315" s="220" t="s">
        <v>300</v>
      </c>
      <c r="D315" s="32" t="s">
        <v>301</v>
      </c>
      <c r="E315" s="77"/>
      <c r="F315" s="87">
        <v>909</v>
      </c>
      <c r="G315" s="74">
        <v>4</v>
      </c>
      <c r="H315" s="74">
        <v>7</v>
      </c>
      <c r="I315" s="74">
        <v>5</v>
      </c>
      <c r="J315" s="74">
        <v>4</v>
      </c>
      <c r="K315" s="74">
        <v>8</v>
      </c>
      <c r="L315" s="74">
        <v>0</v>
      </c>
      <c r="M315" s="74">
        <v>0</v>
      </c>
      <c r="N315" s="74">
        <v>0</v>
      </c>
      <c r="O315" s="74">
        <v>0</v>
      </c>
      <c r="P315" s="74">
        <v>0</v>
      </c>
      <c r="Q315" s="74">
        <v>0</v>
      </c>
      <c r="R315" s="74">
        <v>0</v>
      </c>
      <c r="S315" s="74">
        <v>0</v>
      </c>
      <c r="T315" s="74">
        <v>0</v>
      </c>
      <c r="U315" s="74">
        <v>0</v>
      </c>
      <c r="V315" s="74">
        <v>0</v>
      </c>
      <c r="W315" s="74">
        <v>0</v>
      </c>
      <c r="X315" s="74">
        <v>0</v>
      </c>
      <c r="Y315" s="13"/>
      <c r="Z315" s="27">
        <f t="shared" si="283"/>
        <v>28</v>
      </c>
      <c r="AA315" s="27">
        <f t="shared" si="284"/>
        <v>0</v>
      </c>
      <c r="AB315" s="28">
        <f t="shared" si="285"/>
        <v>28</v>
      </c>
      <c r="AC315" s="1"/>
      <c r="AD315" s="29">
        <f t="shared" si="287"/>
        <v>4</v>
      </c>
      <c r="AE315" s="29">
        <f t="shared" si="288"/>
        <v>7</v>
      </c>
      <c r="AF315" s="29">
        <f t="shared" si="289"/>
        <v>5</v>
      </c>
      <c r="AG315" s="4">
        <f t="shared" si="290"/>
        <v>4</v>
      </c>
      <c r="AH315" s="4">
        <f t="shared" si="291"/>
        <v>8</v>
      </c>
      <c r="AI315" s="4">
        <f t="shared" si="292"/>
        <v>0</v>
      </c>
      <c r="AJ315" s="4">
        <f t="shared" si="293"/>
        <v>0</v>
      </c>
      <c r="AK315" s="4">
        <f t="shared" si="294"/>
        <v>0</v>
      </c>
      <c r="AL315" s="4">
        <f t="shared" si="295"/>
        <v>0</v>
      </c>
      <c r="AM315" s="4">
        <f t="shared" si="296"/>
        <v>0</v>
      </c>
      <c r="AN315" s="75">
        <f t="shared" si="297"/>
        <v>0</v>
      </c>
      <c r="AO315" s="4">
        <f t="shared" si="298"/>
        <v>0</v>
      </c>
      <c r="AP315" s="4">
        <f t="shared" si="299"/>
        <v>0</v>
      </c>
      <c r="AQ315" s="4">
        <f t="shared" si="300"/>
        <v>0</v>
      </c>
      <c r="AR315" s="4">
        <f t="shared" si="301"/>
        <v>0</v>
      </c>
      <c r="AS315" s="4">
        <f t="shared" si="302"/>
        <v>0</v>
      </c>
      <c r="AT315" s="4">
        <f t="shared" si="303"/>
        <v>0</v>
      </c>
      <c r="AU315" s="4">
        <f t="shared" si="304"/>
        <v>0</v>
      </c>
      <c r="AV315" s="4"/>
      <c r="AW315" s="30">
        <f t="shared" si="305"/>
        <v>0</v>
      </c>
      <c r="AX315" s="30">
        <f t="shared" si="306"/>
        <v>0</v>
      </c>
      <c r="AY315" s="31">
        <f t="shared" si="307"/>
        <v>0</v>
      </c>
      <c r="AZ315" s="32"/>
      <c r="BA315" s="32"/>
      <c r="BB315" s="32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ht="12.75" customHeight="1" x14ac:dyDescent="0.2">
      <c r="A316" s="1"/>
      <c r="B316" s="41"/>
      <c r="C316" s="41"/>
      <c r="D316" s="41"/>
      <c r="E316" s="41"/>
      <c r="F316" s="41"/>
      <c r="G316" s="1"/>
      <c r="H316" s="1"/>
      <c r="I316" s="1"/>
      <c r="J316" s="1"/>
      <c r="K316" s="1"/>
      <c r="L316" s="13"/>
      <c r="M316" s="1"/>
      <c r="N316" s="1"/>
      <c r="O316" s="1"/>
      <c r="P316" s="1"/>
      <c r="Q316" s="75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75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8" spans="1:70" ht="16.5" customHeight="1" thickBot="1" x14ac:dyDescent="0.3">
      <c r="A318" s="4"/>
      <c r="B318" s="4"/>
      <c r="C318" s="88" t="s">
        <v>302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75"/>
      <c r="R318" s="4"/>
      <c r="S318" s="4"/>
      <c r="T318" s="4"/>
      <c r="U318" s="4"/>
      <c r="V318" s="4"/>
      <c r="W318" s="4"/>
      <c r="X318" s="4"/>
      <c r="Y318" s="4"/>
      <c r="Z318" s="2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75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ht="13.5" customHeight="1" thickBot="1" x14ac:dyDescent="0.25">
      <c r="A319" s="4"/>
      <c r="B319" s="4"/>
      <c r="C319" s="4"/>
      <c r="D319" s="4"/>
      <c r="E319" s="4"/>
      <c r="F319" s="4">
        <v>37</v>
      </c>
      <c r="G319" s="234" t="s">
        <v>1</v>
      </c>
      <c r="H319" s="235"/>
      <c r="I319" s="236"/>
      <c r="J319" s="234" t="s">
        <v>2</v>
      </c>
      <c r="K319" s="235"/>
      <c r="L319" s="236"/>
      <c r="M319" s="234" t="s">
        <v>3</v>
      </c>
      <c r="N319" s="235"/>
      <c r="O319" s="236"/>
      <c r="P319" s="234" t="s">
        <v>4</v>
      </c>
      <c r="Q319" s="237"/>
      <c r="R319" s="236"/>
      <c r="S319" s="234" t="s">
        <v>5</v>
      </c>
      <c r="T319" s="235"/>
      <c r="U319" s="236"/>
      <c r="V319" s="234" t="s">
        <v>6</v>
      </c>
      <c r="W319" s="235"/>
      <c r="X319" s="236"/>
      <c r="Y319" s="5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75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ht="13.5" customHeight="1" thickBot="1" x14ac:dyDescent="0.25">
      <c r="A320" s="4"/>
      <c r="B320" s="4"/>
      <c r="C320" s="4"/>
      <c r="D320" s="4"/>
      <c r="E320" s="4"/>
      <c r="F320" s="4"/>
      <c r="G320" s="12"/>
      <c r="H320" s="12"/>
      <c r="I320" s="61"/>
      <c r="J320" s="91"/>
      <c r="K320" s="91"/>
      <c r="L320" s="62"/>
      <c r="M320" s="7"/>
      <c r="N320" s="7"/>
      <c r="O320" s="7"/>
      <c r="P320" s="7"/>
      <c r="Q320" s="7"/>
      <c r="R320" s="7"/>
      <c r="S320" s="7"/>
      <c r="T320" s="7"/>
      <c r="U320" s="7"/>
      <c r="V320" s="61"/>
      <c r="W320" s="228"/>
      <c r="X320" s="7"/>
      <c r="Y320" s="5"/>
      <c r="Z320" s="13"/>
      <c r="AA320" s="13"/>
      <c r="AB320" s="21" t="s">
        <v>7</v>
      </c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75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ht="13.5" customHeight="1" thickBot="1" x14ac:dyDescent="0.25">
      <c r="A321" s="4"/>
      <c r="B321" s="15" t="s">
        <v>8</v>
      </c>
      <c r="C321" s="16" t="s">
        <v>9</v>
      </c>
      <c r="D321" s="17" t="s">
        <v>10</v>
      </c>
      <c r="E321" s="18" t="s">
        <v>11</v>
      </c>
      <c r="F321" s="72" t="s">
        <v>12</v>
      </c>
      <c r="G321" s="229" t="s">
        <v>13</v>
      </c>
      <c r="H321" s="230" t="s">
        <v>13</v>
      </c>
      <c r="I321" s="231" t="s">
        <v>13</v>
      </c>
      <c r="J321" s="230" t="s">
        <v>13</v>
      </c>
      <c r="K321" s="230" t="s">
        <v>13</v>
      </c>
      <c r="L321" s="230" t="s">
        <v>13</v>
      </c>
      <c r="M321" s="230" t="s">
        <v>13</v>
      </c>
      <c r="N321" s="230" t="s">
        <v>13</v>
      </c>
      <c r="O321" s="230" t="s">
        <v>13</v>
      </c>
      <c r="P321" s="232" t="s">
        <v>13</v>
      </c>
      <c r="Q321" s="232" t="s">
        <v>13</v>
      </c>
      <c r="R321" s="232" t="s">
        <v>13</v>
      </c>
      <c r="S321" s="232" t="s">
        <v>13</v>
      </c>
      <c r="T321" s="232" t="s">
        <v>13</v>
      </c>
      <c r="U321" s="232" t="s">
        <v>13</v>
      </c>
      <c r="V321" s="232" t="s">
        <v>13</v>
      </c>
      <c r="W321" s="232" t="s">
        <v>13</v>
      </c>
      <c r="X321" s="233" t="s">
        <v>13</v>
      </c>
      <c r="Y321" s="5"/>
      <c r="Z321" s="22" t="s">
        <v>7</v>
      </c>
      <c r="AA321" s="21" t="s">
        <v>15</v>
      </c>
      <c r="AB321" s="7" t="s">
        <v>16</v>
      </c>
      <c r="AC321" s="4"/>
      <c r="AD321" s="4">
        <v>1</v>
      </c>
      <c r="AE321" s="4">
        <v>2</v>
      </c>
      <c r="AF321" s="4">
        <v>3</v>
      </c>
      <c r="AG321" s="2">
        <v>4</v>
      </c>
      <c r="AH321" s="4">
        <v>5</v>
      </c>
      <c r="AI321" s="4">
        <v>6</v>
      </c>
      <c r="AJ321" s="4">
        <v>7</v>
      </c>
      <c r="AK321" s="2">
        <v>8</v>
      </c>
      <c r="AL321" s="4">
        <v>9</v>
      </c>
      <c r="AM321" s="4">
        <v>10</v>
      </c>
      <c r="AN321" s="4">
        <v>11</v>
      </c>
      <c r="AO321" s="2">
        <v>12</v>
      </c>
      <c r="AP321" s="4">
        <v>13</v>
      </c>
      <c r="AQ321" s="4">
        <v>14</v>
      </c>
      <c r="AR321" s="4">
        <v>15</v>
      </c>
      <c r="AS321" s="2">
        <v>16</v>
      </c>
      <c r="AT321" s="4">
        <v>17</v>
      </c>
      <c r="AU321" s="4">
        <v>18</v>
      </c>
      <c r="AV321" s="4"/>
      <c r="AW321" s="64">
        <f>SMALL(AD321:AF321,$AD$300)</f>
        <v>1</v>
      </c>
      <c r="AX321" s="13">
        <v>2</v>
      </c>
      <c r="AY321" s="4">
        <v>3</v>
      </c>
      <c r="AZ321" s="4">
        <v>4</v>
      </c>
      <c r="BA321" s="4">
        <v>5</v>
      </c>
      <c r="BB321" s="4">
        <v>6</v>
      </c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ht="14.25" customHeight="1" x14ac:dyDescent="0.25">
      <c r="A322" s="4"/>
      <c r="B322" s="217">
        <f>IF(AB322=" ",0,RANK(AB322,$AB$322:$AB$358,0))</f>
        <v>1</v>
      </c>
      <c r="C322" s="129" t="s">
        <v>306</v>
      </c>
      <c r="D322" s="129" t="s">
        <v>29</v>
      </c>
      <c r="E322" s="240"/>
      <c r="F322" s="202">
        <v>43</v>
      </c>
      <c r="G322" s="65">
        <v>35</v>
      </c>
      <c r="H322" s="65">
        <v>32</v>
      </c>
      <c r="I322" s="65">
        <v>10</v>
      </c>
      <c r="J322" s="65">
        <v>34</v>
      </c>
      <c r="K322" s="65">
        <v>34</v>
      </c>
      <c r="L322" s="65">
        <v>37</v>
      </c>
      <c r="M322" s="65">
        <v>32</v>
      </c>
      <c r="N322" s="65">
        <v>36</v>
      </c>
      <c r="O322" s="65">
        <v>36</v>
      </c>
      <c r="P322" s="65">
        <v>36</v>
      </c>
      <c r="Q322" s="65">
        <v>37</v>
      </c>
      <c r="R322" s="65">
        <v>37</v>
      </c>
      <c r="S322" s="65">
        <v>37</v>
      </c>
      <c r="T322" s="65">
        <v>37</v>
      </c>
      <c r="U322" s="65">
        <v>36</v>
      </c>
      <c r="V322" s="65">
        <v>36</v>
      </c>
      <c r="W322" s="65">
        <v>37</v>
      </c>
      <c r="X322" s="65">
        <v>37</v>
      </c>
      <c r="Y322" s="13"/>
      <c r="Z322" s="74">
        <f>SUM(G322:X322)</f>
        <v>616</v>
      </c>
      <c r="AA322" s="74">
        <f>AW322+AX322+AY322</f>
        <v>74</v>
      </c>
      <c r="AB322" s="28">
        <f>(Z322-AA322)</f>
        <v>542</v>
      </c>
      <c r="AC322" s="4"/>
      <c r="AD322" s="29">
        <f>G322</f>
        <v>35</v>
      </c>
      <c r="AE322" s="29">
        <f>H322</f>
        <v>32</v>
      </c>
      <c r="AF322" s="29">
        <f>I322</f>
        <v>10</v>
      </c>
      <c r="AG322" s="4">
        <f>J322</f>
        <v>34</v>
      </c>
      <c r="AH322" s="4">
        <f>K322</f>
        <v>34</v>
      </c>
      <c r="AI322" s="4">
        <f>L322</f>
        <v>37</v>
      </c>
      <c r="AJ322" s="4">
        <f>M322</f>
        <v>32</v>
      </c>
      <c r="AK322" s="4">
        <f>N322</f>
        <v>36</v>
      </c>
      <c r="AL322" s="4">
        <f>O322</f>
        <v>36</v>
      </c>
      <c r="AM322" s="4">
        <f>P322</f>
        <v>36</v>
      </c>
      <c r="AN322" s="75">
        <f>Q322</f>
        <v>37</v>
      </c>
      <c r="AO322" s="4">
        <f>R322</f>
        <v>37</v>
      </c>
      <c r="AP322" s="4">
        <f>S322</f>
        <v>37</v>
      </c>
      <c r="AQ322" s="4">
        <f>T322</f>
        <v>37</v>
      </c>
      <c r="AR322" s="4">
        <f>U322</f>
        <v>36</v>
      </c>
      <c r="AS322" s="4">
        <f>V322</f>
        <v>36</v>
      </c>
      <c r="AT322" s="4">
        <f>W322</f>
        <v>37</v>
      </c>
      <c r="AU322" s="4">
        <f>X322</f>
        <v>37</v>
      </c>
      <c r="AV322" s="4"/>
      <c r="AW322" s="30">
        <f>SMALL(AD322:AU322,$AD$300)</f>
        <v>10</v>
      </c>
      <c r="AX322" s="30">
        <f>SMALL(AD322:AU322,$AE$300)</f>
        <v>32</v>
      </c>
      <c r="AY322" s="31">
        <f>SMALL(AD322:AU322,$AF$300)</f>
        <v>32</v>
      </c>
      <c r="AZ322" s="32"/>
      <c r="BA322" s="32"/>
      <c r="BB322" s="32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ht="15" customHeight="1" x14ac:dyDescent="0.25">
      <c r="A323" s="4"/>
      <c r="B323" s="217">
        <f>IF(AB323=" ",0,RANK(AB323,$AB$322:$AB$358,0))</f>
        <v>2</v>
      </c>
      <c r="C323" s="132" t="s">
        <v>336</v>
      </c>
      <c r="D323" s="132" t="s">
        <v>17</v>
      </c>
      <c r="E323" s="203"/>
      <c r="F323" s="204">
        <v>834</v>
      </c>
      <c r="G323" s="65">
        <v>32</v>
      </c>
      <c r="H323" s="65">
        <v>36</v>
      </c>
      <c r="I323" s="65">
        <v>36</v>
      </c>
      <c r="J323" s="65">
        <v>37</v>
      </c>
      <c r="K323" s="65">
        <v>33</v>
      </c>
      <c r="L323" s="65">
        <v>27</v>
      </c>
      <c r="M323" s="65">
        <v>37</v>
      </c>
      <c r="N323" s="65">
        <v>37</v>
      </c>
      <c r="O323" s="65">
        <v>33</v>
      </c>
      <c r="P323" s="65">
        <v>0</v>
      </c>
      <c r="Q323" s="65">
        <v>0</v>
      </c>
      <c r="R323" s="65">
        <v>34</v>
      </c>
      <c r="S323" s="65">
        <v>36</v>
      </c>
      <c r="T323" s="65">
        <v>35</v>
      </c>
      <c r="U323" s="65">
        <v>34</v>
      </c>
      <c r="V323" s="65">
        <v>37</v>
      </c>
      <c r="W323" s="65">
        <v>36</v>
      </c>
      <c r="X323" s="65">
        <v>34</v>
      </c>
      <c r="Y323" s="13"/>
      <c r="Z323" s="74">
        <f>SUM(G323:X323)</f>
        <v>554</v>
      </c>
      <c r="AA323" s="74">
        <f>AW323+AX323+AY323</f>
        <v>27</v>
      </c>
      <c r="AB323" s="28">
        <f>(Z323-AA323)</f>
        <v>527</v>
      </c>
      <c r="AC323" s="4"/>
      <c r="AD323" s="29">
        <f>G323</f>
        <v>32</v>
      </c>
      <c r="AE323" s="29">
        <f>H323</f>
        <v>36</v>
      </c>
      <c r="AF323" s="29">
        <f>I323</f>
        <v>36</v>
      </c>
      <c r="AG323" s="4">
        <f>J323</f>
        <v>37</v>
      </c>
      <c r="AH323" s="4">
        <f>K323</f>
        <v>33</v>
      </c>
      <c r="AI323" s="4">
        <f>L323</f>
        <v>27</v>
      </c>
      <c r="AJ323" s="4">
        <f>M323</f>
        <v>37</v>
      </c>
      <c r="AK323" s="4">
        <f>N323</f>
        <v>37</v>
      </c>
      <c r="AL323" s="4">
        <f>O323</f>
        <v>33</v>
      </c>
      <c r="AM323" s="4">
        <f>P323</f>
        <v>0</v>
      </c>
      <c r="AN323" s="75">
        <f>Q323</f>
        <v>0</v>
      </c>
      <c r="AO323" s="4">
        <f>R323</f>
        <v>34</v>
      </c>
      <c r="AP323" s="4">
        <f>S323</f>
        <v>36</v>
      </c>
      <c r="AQ323" s="4">
        <f>T323</f>
        <v>35</v>
      </c>
      <c r="AR323" s="4">
        <f>U323</f>
        <v>34</v>
      </c>
      <c r="AS323" s="4">
        <f>V323</f>
        <v>37</v>
      </c>
      <c r="AT323" s="4">
        <f>W323</f>
        <v>36</v>
      </c>
      <c r="AU323" s="4">
        <f>X323</f>
        <v>34</v>
      </c>
      <c r="AV323" s="4"/>
      <c r="AW323" s="30">
        <f>SMALL(AD323:AU323,$AD$300)</f>
        <v>0</v>
      </c>
      <c r="AX323" s="30">
        <f>SMALL(AD323:AU323,$AE$300)</f>
        <v>0</v>
      </c>
      <c r="AY323" s="31">
        <f>SMALL(AD323:AU323,$AF$300)</f>
        <v>27</v>
      </c>
      <c r="AZ323" s="32"/>
      <c r="BA323" s="32"/>
      <c r="BB323" s="32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ht="15" customHeight="1" x14ac:dyDescent="0.25">
      <c r="A324" s="4"/>
      <c r="B324" s="217">
        <f>IF(AB324=" ",0,RANK(AB324,$AB$322:$AB$358,0))</f>
        <v>3</v>
      </c>
      <c r="C324" s="132" t="s">
        <v>322</v>
      </c>
      <c r="D324" s="132" t="s">
        <v>25</v>
      </c>
      <c r="E324" s="133"/>
      <c r="F324" s="204">
        <v>251</v>
      </c>
      <c r="G324" s="65">
        <v>34</v>
      </c>
      <c r="H324" s="65">
        <v>35</v>
      </c>
      <c r="I324" s="65">
        <v>35</v>
      </c>
      <c r="J324" s="65">
        <v>32</v>
      </c>
      <c r="K324" s="65">
        <v>35</v>
      </c>
      <c r="L324" s="65">
        <v>33</v>
      </c>
      <c r="M324" s="65">
        <v>0</v>
      </c>
      <c r="N324" s="65">
        <v>0</v>
      </c>
      <c r="O324" s="65">
        <v>0</v>
      </c>
      <c r="P324" s="65">
        <v>37</v>
      </c>
      <c r="Q324" s="65">
        <v>36</v>
      </c>
      <c r="R324" s="65">
        <v>35</v>
      </c>
      <c r="S324" s="65">
        <v>34</v>
      </c>
      <c r="T324" s="65">
        <v>36</v>
      </c>
      <c r="U324" s="65">
        <v>33</v>
      </c>
      <c r="V324" s="65">
        <v>35</v>
      </c>
      <c r="W324" s="65">
        <v>33</v>
      </c>
      <c r="X324" s="65">
        <v>36</v>
      </c>
      <c r="Y324" s="13"/>
      <c r="Z324" s="74">
        <f>SUM(G324:X324)</f>
        <v>519</v>
      </c>
      <c r="AA324" s="74">
        <f>AW324+AX324+AY324</f>
        <v>0</v>
      </c>
      <c r="AB324" s="28">
        <f>(Z324-AA324)</f>
        <v>519</v>
      </c>
      <c r="AC324" s="4"/>
      <c r="AD324" s="29">
        <f>G324</f>
        <v>34</v>
      </c>
      <c r="AE324" s="29">
        <f>H324</f>
        <v>35</v>
      </c>
      <c r="AF324" s="29">
        <f>I324</f>
        <v>35</v>
      </c>
      <c r="AG324" s="4">
        <f>J324</f>
        <v>32</v>
      </c>
      <c r="AH324" s="4">
        <f>K324</f>
        <v>35</v>
      </c>
      <c r="AI324" s="4">
        <f>L324</f>
        <v>33</v>
      </c>
      <c r="AJ324" s="4">
        <f>M324</f>
        <v>0</v>
      </c>
      <c r="AK324" s="4">
        <f>N324</f>
        <v>0</v>
      </c>
      <c r="AL324" s="4">
        <f>O324</f>
        <v>0</v>
      </c>
      <c r="AM324" s="4">
        <f>P324</f>
        <v>37</v>
      </c>
      <c r="AN324" s="75">
        <f>Q324</f>
        <v>36</v>
      </c>
      <c r="AO324" s="4">
        <f>R324</f>
        <v>35</v>
      </c>
      <c r="AP324" s="4">
        <f>S324</f>
        <v>34</v>
      </c>
      <c r="AQ324" s="4">
        <f>T324</f>
        <v>36</v>
      </c>
      <c r="AR324" s="4">
        <f>U324</f>
        <v>33</v>
      </c>
      <c r="AS324" s="4">
        <f>V324</f>
        <v>35</v>
      </c>
      <c r="AT324" s="4">
        <f>W324</f>
        <v>33</v>
      </c>
      <c r="AU324" s="4">
        <f>X324</f>
        <v>36</v>
      </c>
      <c r="AV324" s="4"/>
      <c r="AW324" s="30">
        <f>SMALL(AD324:AU324,$AD$300)</f>
        <v>0</v>
      </c>
      <c r="AX324" s="30">
        <f>SMALL(AD324:AU324,$AE$300)</f>
        <v>0</v>
      </c>
      <c r="AY324" s="31">
        <f>SMALL(AD324:AU324,$AF$300)</f>
        <v>0</v>
      </c>
      <c r="AZ324" s="32"/>
      <c r="BA324" s="32"/>
      <c r="BB324" s="32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ht="15" customHeight="1" x14ac:dyDescent="0.25">
      <c r="A325" s="4"/>
      <c r="B325" s="217">
        <f>IF(AB325=" ",0,RANK(AB325,$AB$322:$AB$358,0))</f>
        <v>4</v>
      </c>
      <c r="C325" s="132" t="s">
        <v>323</v>
      </c>
      <c r="D325" s="132" t="s">
        <v>25</v>
      </c>
      <c r="E325" s="133"/>
      <c r="F325" s="204">
        <v>257</v>
      </c>
      <c r="G325" s="65">
        <v>33</v>
      </c>
      <c r="H325" s="65">
        <v>33</v>
      </c>
      <c r="I325" s="65">
        <v>34</v>
      </c>
      <c r="J325" s="65">
        <v>35</v>
      </c>
      <c r="K325" s="65">
        <v>36</v>
      </c>
      <c r="L325" s="65">
        <v>32</v>
      </c>
      <c r="M325" s="65">
        <v>34</v>
      </c>
      <c r="N325" s="65">
        <v>34</v>
      </c>
      <c r="O325" s="65">
        <v>34</v>
      </c>
      <c r="P325" s="65">
        <v>35</v>
      </c>
      <c r="Q325" s="65">
        <v>29</v>
      </c>
      <c r="R325" s="65">
        <v>31</v>
      </c>
      <c r="S325" s="65">
        <v>32</v>
      </c>
      <c r="T325" s="65">
        <v>31</v>
      </c>
      <c r="U325" s="65">
        <v>32</v>
      </c>
      <c r="V325" s="65">
        <v>34</v>
      </c>
      <c r="W325" s="65">
        <v>27</v>
      </c>
      <c r="X325" s="65">
        <v>33</v>
      </c>
      <c r="Y325" s="13"/>
      <c r="Z325" s="74">
        <f>SUM(G325:X325)</f>
        <v>589</v>
      </c>
      <c r="AA325" s="74">
        <f>AW325+AX325+AY325</f>
        <v>87</v>
      </c>
      <c r="AB325" s="28">
        <f>(Z325-AA325)</f>
        <v>502</v>
      </c>
      <c r="AC325" s="4"/>
      <c r="AD325" s="29">
        <f>G325</f>
        <v>33</v>
      </c>
      <c r="AE325" s="29">
        <f>H325</f>
        <v>33</v>
      </c>
      <c r="AF325" s="29">
        <f>I325</f>
        <v>34</v>
      </c>
      <c r="AG325" s="4">
        <f>J325</f>
        <v>35</v>
      </c>
      <c r="AH325" s="4">
        <f>K325</f>
        <v>36</v>
      </c>
      <c r="AI325" s="4">
        <f>L325</f>
        <v>32</v>
      </c>
      <c r="AJ325" s="4">
        <f>M325</f>
        <v>34</v>
      </c>
      <c r="AK325" s="4">
        <f>N325</f>
        <v>34</v>
      </c>
      <c r="AL325" s="4">
        <f>O325</f>
        <v>34</v>
      </c>
      <c r="AM325" s="4">
        <f>P325</f>
        <v>35</v>
      </c>
      <c r="AN325" s="75">
        <f>Q325</f>
        <v>29</v>
      </c>
      <c r="AO325" s="4">
        <f>R325</f>
        <v>31</v>
      </c>
      <c r="AP325" s="4">
        <f>S325</f>
        <v>32</v>
      </c>
      <c r="AQ325" s="4">
        <f>T325</f>
        <v>31</v>
      </c>
      <c r="AR325" s="4">
        <f>U325</f>
        <v>32</v>
      </c>
      <c r="AS325" s="4">
        <f>V325</f>
        <v>34</v>
      </c>
      <c r="AT325" s="4">
        <f>W325</f>
        <v>27</v>
      </c>
      <c r="AU325" s="4">
        <f>X325</f>
        <v>33</v>
      </c>
      <c r="AV325" s="4"/>
      <c r="AW325" s="30">
        <f>SMALL(AD325:AU325,$AD$300)</f>
        <v>27</v>
      </c>
      <c r="AX325" s="30">
        <f>SMALL(AD325:AU325,$AE$300)</f>
        <v>29</v>
      </c>
      <c r="AY325" s="31">
        <f>SMALL(AD325:AU325,$AF$300)</f>
        <v>31</v>
      </c>
      <c r="AZ325" s="32"/>
      <c r="BA325" s="32"/>
      <c r="BB325" s="32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ht="15" customHeight="1" x14ac:dyDescent="0.25">
      <c r="A326" s="4"/>
      <c r="B326" s="217">
        <f>IF(AB326=" ",0,RANK(AB326,$AB$322:$AB$358,0))</f>
        <v>5</v>
      </c>
      <c r="C326" s="132" t="s">
        <v>315</v>
      </c>
      <c r="D326" s="132" t="s">
        <v>28</v>
      </c>
      <c r="E326" s="218"/>
      <c r="F326" s="204">
        <v>151</v>
      </c>
      <c r="G326" s="65">
        <v>1</v>
      </c>
      <c r="H326" s="65">
        <v>29</v>
      </c>
      <c r="I326" s="65">
        <v>29</v>
      </c>
      <c r="J326" s="65">
        <v>5</v>
      </c>
      <c r="K326" s="65">
        <v>29</v>
      </c>
      <c r="L326" s="65">
        <v>29</v>
      </c>
      <c r="M326" s="65">
        <v>28</v>
      </c>
      <c r="N326" s="65">
        <v>33</v>
      </c>
      <c r="O326" s="65">
        <v>30</v>
      </c>
      <c r="P326" s="65">
        <v>33</v>
      </c>
      <c r="Q326" s="65">
        <v>31</v>
      </c>
      <c r="R326" s="65">
        <v>33</v>
      </c>
      <c r="S326" s="65">
        <v>33</v>
      </c>
      <c r="T326" s="65">
        <v>34</v>
      </c>
      <c r="U326" s="65">
        <v>37</v>
      </c>
      <c r="V326" s="65">
        <v>33</v>
      </c>
      <c r="W326" s="65">
        <v>34</v>
      </c>
      <c r="X326" s="65">
        <v>35</v>
      </c>
      <c r="Y326" s="13"/>
      <c r="Z326" s="74">
        <f>SUM(G326:X326)</f>
        <v>516</v>
      </c>
      <c r="AA326" s="74">
        <f>AW326+AX326+AY326</f>
        <v>34</v>
      </c>
      <c r="AB326" s="28">
        <f>(Z326-AA326)</f>
        <v>482</v>
      </c>
      <c r="AC326" s="4"/>
      <c r="AD326" s="29">
        <f>G326</f>
        <v>1</v>
      </c>
      <c r="AE326" s="29">
        <f>H326</f>
        <v>29</v>
      </c>
      <c r="AF326" s="29">
        <f>I326</f>
        <v>29</v>
      </c>
      <c r="AG326" s="4">
        <f>J326</f>
        <v>5</v>
      </c>
      <c r="AH326" s="4">
        <f>K326</f>
        <v>29</v>
      </c>
      <c r="AI326" s="4">
        <f>L326</f>
        <v>29</v>
      </c>
      <c r="AJ326" s="4">
        <f>M326</f>
        <v>28</v>
      </c>
      <c r="AK326" s="4">
        <f>N326</f>
        <v>33</v>
      </c>
      <c r="AL326" s="4">
        <f>O326</f>
        <v>30</v>
      </c>
      <c r="AM326" s="4">
        <f>P326</f>
        <v>33</v>
      </c>
      <c r="AN326" s="75">
        <f>Q326</f>
        <v>31</v>
      </c>
      <c r="AO326" s="4">
        <f>R326</f>
        <v>33</v>
      </c>
      <c r="AP326" s="4">
        <f>S326</f>
        <v>33</v>
      </c>
      <c r="AQ326" s="4">
        <f>T326</f>
        <v>34</v>
      </c>
      <c r="AR326" s="4">
        <f>U326</f>
        <v>37</v>
      </c>
      <c r="AS326" s="4">
        <f>V326</f>
        <v>33</v>
      </c>
      <c r="AT326" s="4">
        <f>W326</f>
        <v>34</v>
      </c>
      <c r="AU326" s="4">
        <f>X326</f>
        <v>35</v>
      </c>
      <c r="AV326" s="4"/>
      <c r="AW326" s="30">
        <f>SMALL(AD326:AU326,$AD$300)</f>
        <v>1</v>
      </c>
      <c r="AX326" s="30">
        <f>SMALL(AD326:AU326,$AE$300)</f>
        <v>5</v>
      </c>
      <c r="AY326" s="31">
        <f>SMALL(AD326:AU326,$AF$300)</f>
        <v>28</v>
      </c>
      <c r="AZ326" s="32"/>
      <c r="BA326" s="32"/>
      <c r="BB326" s="32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ht="15" customHeight="1" x14ac:dyDescent="0.25">
      <c r="A327" s="4"/>
      <c r="B327" s="100">
        <f>IF(AB327=" ",0,RANK(AB327,$AB$322:$AB$358,0))</f>
        <v>6</v>
      </c>
      <c r="C327" s="32" t="s">
        <v>319</v>
      </c>
      <c r="D327" s="32" t="s">
        <v>26</v>
      </c>
      <c r="E327" s="112"/>
      <c r="F327" s="85">
        <v>203</v>
      </c>
      <c r="G327" s="65">
        <v>37</v>
      </c>
      <c r="H327" s="65">
        <v>30</v>
      </c>
      <c r="I327" s="65">
        <v>11</v>
      </c>
      <c r="J327" s="65">
        <v>31</v>
      </c>
      <c r="K327" s="65">
        <v>31</v>
      </c>
      <c r="L327" s="65">
        <v>36</v>
      </c>
      <c r="M327" s="65">
        <v>35</v>
      </c>
      <c r="N327" s="65">
        <v>30</v>
      </c>
      <c r="O327" s="65">
        <v>32</v>
      </c>
      <c r="P327" s="65">
        <v>34</v>
      </c>
      <c r="Q327" s="65">
        <v>33</v>
      </c>
      <c r="R327" s="65">
        <v>36</v>
      </c>
      <c r="S327" s="65">
        <v>35</v>
      </c>
      <c r="T327" s="65">
        <v>32</v>
      </c>
      <c r="U327" s="65">
        <v>35</v>
      </c>
      <c r="V327" s="65">
        <v>0</v>
      </c>
      <c r="W327" s="65">
        <v>0</v>
      </c>
      <c r="X327" s="65">
        <v>0</v>
      </c>
      <c r="Y327" s="13"/>
      <c r="Z327" s="74">
        <f>SUM(G327:X327)</f>
        <v>478</v>
      </c>
      <c r="AA327" s="74">
        <f>AW327+AX327+AY327</f>
        <v>0</v>
      </c>
      <c r="AB327" s="28">
        <f>(Z327-AA327)</f>
        <v>478</v>
      </c>
      <c r="AC327" s="4"/>
      <c r="AD327" s="29">
        <f>G327</f>
        <v>37</v>
      </c>
      <c r="AE327" s="29">
        <f>H327</f>
        <v>30</v>
      </c>
      <c r="AF327" s="29">
        <f>I327</f>
        <v>11</v>
      </c>
      <c r="AG327" s="4">
        <f>J327</f>
        <v>31</v>
      </c>
      <c r="AH327" s="4">
        <f>K327</f>
        <v>31</v>
      </c>
      <c r="AI327" s="4">
        <f>L327</f>
        <v>36</v>
      </c>
      <c r="AJ327" s="4">
        <f>M327</f>
        <v>35</v>
      </c>
      <c r="AK327" s="4">
        <f>N327</f>
        <v>30</v>
      </c>
      <c r="AL327" s="4">
        <f>O327</f>
        <v>32</v>
      </c>
      <c r="AM327" s="4">
        <f>P327</f>
        <v>34</v>
      </c>
      <c r="AN327" s="75">
        <f>Q327</f>
        <v>33</v>
      </c>
      <c r="AO327" s="4">
        <f>R327</f>
        <v>36</v>
      </c>
      <c r="AP327" s="4">
        <f>S327</f>
        <v>35</v>
      </c>
      <c r="AQ327" s="4">
        <f>T327</f>
        <v>32</v>
      </c>
      <c r="AR327" s="4">
        <f>U327</f>
        <v>35</v>
      </c>
      <c r="AS327" s="4">
        <f>V327</f>
        <v>0</v>
      </c>
      <c r="AT327" s="4">
        <f>W327</f>
        <v>0</v>
      </c>
      <c r="AU327" s="4">
        <f>X327</f>
        <v>0</v>
      </c>
      <c r="AV327" s="4"/>
      <c r="AW327" s="30">
        <f>SMALL(AD327:AU327,$AD$300)</f>
        <v>0</v>
      </c>
      <c r="AX327" s="30">
        <f>SMALL(AD327:AU327,$AE$300)</f>
        <v>0</v>
      </c>
      <c r="AY327" s="31">
        <f>SMALL(AD327:AU327,$AF$300)</f>
        <v>0</v>
      </c>
      <c r="AZ327" s="32"/>
      <c r="BA327" s="32"/>
      <c r="BB327" s="32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ht="15" customHeight="1" x14ac:dyDescent="0.25">
      <c r="A328" s="4"/>
      <c r="B328" s="100">
        <f>IF(AB328=" ",0,RANK(AB328,$AB$322:$AB$358,0))</f>
        <v>7</v>
      </c>
      <c r="C328" s="32" t="s">
        <v>309</v>
      </c>
      <c r="D328" s="32" t="s">
        <v>51</v>
      </c>
      <c r="E328" s="110"/>
      <c r="F328" s="85">
        <v>116</v>
      </c>
      <c r="G328" s="65">
        <v>31</v>
      </c>
      <c r="H328" s="65">
        <v>34</v>
      </c>
      <c r="I328" s="65">
        <v>0</v>
      </c>
      <c r="J328" s="65">
        <v>33</v>
      </c>
      <c r="K328" s="65">
        <v>30</v>
      </c>
      <c r="L328" s="65">
        <v>34</v>
      </c>
      <c r="M328" s="65">
        <v>33</v>
      </c>
      <c r="N328" s="65">
        <v>31</v>
      </c>
      <c r="O328" s="65">
        <v>35</v>
      </c>
      <c r="P328" s="65">
        <v>28</v>
      </c>
      <c r="Q328" s="65">
        <v>32</v>
      </c>
      <c r="R328" s="65">
        <v>25</v>
      </c>
      <c r="S328" s="65">
        <v>26</v>
      </c>
      <c r="T328" s="65">
        <v>29</v>
      </c>
      <c r="U328" s="65">
        <v>27</v>
      </c>
      <c r="V328" s="65">
        <v>30</v>
      </c>
      <c r="W328" s="65">
        <v>31</v>
      </c>
      <c r="X328" s="65">
        <v>29</v>
      </c>
      <c r="Y328" s="13"/>
      <c r="Z328" s="74">
        <f>SUM(G328:X328)</f>
        <v>518</v>
      </c>
      <c r="AA328" s="74">
        <f>AW328+AX328+AY328</f>
        <v>51</v>
      </c>
      <c r="AB328" s="28">
        <f>(Z328-AA328)</f>
        <v>467</v>
      </c>
      <c r="AC328" s="4"/>
      <c r="AD328" s="29">
        <f>G328</f>
        <v>31</v>
      </c>
      <c r="AE328" s="29">
        <f>H328</f>
        <v>34</v>
      </c>
      <c r="AF328" s="29">
        <f>I328</f>
        <v>0</v>
      </c>
      <c r="AG328" s="4">
        <f>J328</f>
        <v>33</v>
      </c>
      <c r="AH328" s="4">
        <f>K328</f>
        <v>30</v>
      </c>
      <c r="AI328" s="4">
        <f>L328</f>
        <v>34</v>
      </c>
      <c r="AJ328" s="4">
        <f>M328</f>
        <v>33</v>
      </c>
      <c r="AK328" s="4">
        <f>N328</f>
        <v>31</v>
      </c>
      <c r="AL328" s="4">
        <f>O328</f>
        <v>35</v>
      </c>
      <c r="AM328" s="4">
        <f>P328</f>
        <v>28</v>
      </c>
      <c r="AN328" s="75">
        <f>Q328</f>
        <v>32</v>
      </c>
      <c r="AO328" s="4">
        <f>R328</f>
        <v>25</v>
      </c>
      <c r="AP328" s="4">
        <f>S328</f>
        <v>26</v>
      </c>
      <c r="AQ328" s="4">
        <f>T328</f>
        <v>29</v>
      </c>
      <c r="AR328" s="4">
        <f>U328</f>
        <v>27</v>
      </c>
      <c r="AS328" s="4">
        <f>V328</f>
        <v>30</v>
      </c>
      <c r="AT328" s="4">
        <f>W328</f>
        <v>31</v>
      </c>
      <c r="AU328" s="4">
        <f>X328</f>
        <v>29</v>
      </c>
      <c r="AV328" s="4"/>
      <c r="AW328" s="30">
        <f>SMALL(AD328:AU328,$AD$300)</f>
        <v>0</v>
      </c>
      <c r="AX328" s="30">
        <f>SMALL(AD328:AU328,$AE$300)</f>
        <v>25</v>
      </c>
      <c r="AY328" s="31">
        <f>SMALL(AD328:AU328,$AF$300)</f>
        <v>26</v>
      </c>
      <c r="AZ328" s="32"/>
      <c r="BA328" s="32"/>
      <c r="BB328" s="32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ht="15" customHeight="1" x14ac:dyDescent="0.25">
      <c r="A329" s="4"/>
      <c r="B329" s="100">
        <f>IF(AB329=" ",0,RANK(AB329,$AB$322:$AB$358,0))</f>
        <v>8</v>
      </c>
      <c r="C329" s="32" t="s">
        <v>337</v>
      </c>
      <c r="D329" s="32" t="s">
        <v>17</v>
      </c>
      <c r="E329" s="48"/>
      <c r="F329" s="85">
        <v>835</v>
      </c>
      <c r="G329" s="65">
        <v>30</v>
      </c>
      <c r="H329" s="65">
        <v>28</v>
      </c>
      <c r="I329" s="65">
        <v>19</v>
      </c>
      <c r="J329" s="65">
        <v>29</v>
      </c>
      <c r="K329" s="65">
        <v>25</v>
      </c>
      <c r="L329" s="65">
        <v>1</v>
      </c>
      <c r="M329" s="65">
        <v>22</v>
      </c>
      <c r="N329" s="65">
        <v>29</v>
      </c>
      <c r="O329" s="65">
        <v>27</v>
      </c>
      <c r="P329" s="65">
        <v>32</v>
      </c>
      <c r="Q329" s="65">
        <v>35</v>
      </c>
      <c r="R329" s="65">
        <v>30</v>
      </c>
      <c r="S329" s="65">
        <v>31</v>
      </c>
      <c r="T329" s="65">
        <v>28</v>
      </c>
      <c r="U329" s="65">
        <v>31</v>
      </c>
      <c r="V329" s="65">
        <v>32</v>
      </c>
      <c r="W329" s="65">
        <v>30</v>
      </c>
      <c r="X329" s="65">
        <v>32</v>
      </c>
      <c r="Y329" s="13"/>
      <c r="Z329" s="74">
        <f>SUM(G329:X329)</f>
        <v>491</v>
      </c>
      <c r="AA329" s="74">
        <f>AW329+AX329+AY329</f>
        <v>42</v>
      </c>
      <c r="AB329" s="28">
        <f>(Z329-AA329)</f>
        <v>449</v>
      </c>
      <c r="AC329" s="4"/>
      <c r="AD329" s="29">
        <f>G329</f>
        <v>30</v>
      </c>
      <c r="AE329" s="29">
        <f>H329</f>
        <v>28</v>
      </c>
      <c r="AF329" s="29">
        <f>I329</f>
        <v>19</v>
      </c>
      <c r="AG329" s="4">
        <f>J329</f>
        <v>29</v>
      </c>
      <c r="AH329" s="4">
        <f>K329</f>
        <v>25</v>
      </c>
      <c r="AI329" s="4">
        <f>L329</f>
        <v>1</v>
      </c>
      <c r="AJ329" s="4">
        <f>M329</f>
        <v>22</v>
      </c>
      <c r="AK329" s="4">
        <f>N329</f>
        <v>29</v>
      </c>
      <c r="AL329" s="4">
        <f>O329</f>
        <v>27</v>
      </c>
      <c r="AM329" s="4">
        <f>P329</f>
        <v>32</v>
      </c>
      <c r="AN329" s="75">
        <f>Q329</f>
        <v>35</v>
      </c>
      <c r="AO329" s="4">
        <f>R329</f>
        <v>30</v>
      </c>
      <c r="AP329" s="4">
        <f>S329</f>
        <v>31</v>
      </c>
      <c r="AQ329" s="4">
        <f>T329</f>
        <v>28</v>
      </c>
      <c r="AR329" s="4">
        <f>U329</f>
        <v>31</v>
      </c>
      <c r="AS329" s="4">
        <f>V329</f>
        <v>32</v>
      </c>
      <c r="AT329" s="4">
        <f>W329</f>
        <v>30</v>
      </c>
      <c r="AU329" s="4">
        <f>X329</f>
        <v>32</v>
      </c>
      <c r="AV329" s="4"/>
      <c r="AW329" s="30">
        <f>SMALL(AD329:AU329,$AD$300)</f>
        <v>1</v>
      </c>
      <c r="AX329" s="30">
        <f>SMALL(AD329:AU329,$AE$300)</f>
        <v>19</v>
      </c>
      <c r="AY329" s="31">
        <f>SMALL(AD329:AU329,$AF$300)</f>
        <v>22</v>
      </c>
      <c r="AZ329" s="32"/>
      <c r="BA329" s="32"/>
      <c r="BB329" s="32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ht="15" customHeight="1" x14ac:dyDescent="0.25">
      <c r="A330" s="4"/>
      <c r="B330" s="100">
        <f>IF(AB330=" ",0,RANK(AB330,$AB$322:$AB$358,0))</f>
        <v>9</v>
      </c>
      <c r="C330" s="32" t="s">
        <v>314</v>
      </c>
      <c r="D330" s="32" t="s">
        <v>28</v>
      </c>
      <c r="E330" s="113"/>
      <c r="F330" s="85">
        <v>144</v>
      </c>
      <c r="G330" s="65">
        <v>1</v>
      </c>
      <c r="H330" s="65">
        <v>27</v>
      </c>
      <c r="I330" s="65">
        <v>13</v>
      </c>
      <c r="J330" s="65">
        <v>30</v>
      </c>
      <c r="K330" s="65">
        <v>27</v>
      </c>
      <c r="L330" s="65">
        <v>1</v>
      </c>
      <c r="M330" s="65">
        <v>31</v>
      </c>
      <c r="N330" s="65">
        <v>28</v>
      </c>
      <c r="O330" s="65">
        <v>31</v>
      </c>
      <c r="P330" s="65">
        <v>27</v>
      </c>
      <c r="Q330" s="65">
        <v>28</v>
      </c>
      <c r="R330" s="65">
        <v>32</v>
      </c>
      <c r="S330" s="65">
        <v>28</v>
      </c>
      <c r="T330" s="65">
        <v>30</v>
      </c>
      <c r="U330" s="65">
        <v>30</v>
      </c>
      <c r="V330" s="65">
        <v>28</v>
      </c>
      <c r="W330" s="65">
        <v>28</v>
      </c>
      <c r="X330" s="65">
        <v>27</v>
      </c>
      <c r="Y330" s="13"/>
      <c r="Z330" s="74">
        <f>SUM(G330:X330)</f>
        <v>447</v>
      </c>
      <c r="AA330" s="74">
        <f>AW330+AX330+AY330</f>
        <v>15</v>
      </c>
      <c r="AB330" s="28">
        <f>(Z330-AA330)</f>
        <v>432</v>
      </c>
      <c r="AC330" s="4"/>
      <c r="AD330" s="29">
        <f>G330</f>
        <v>1</v>
      </c>
      <c r="AE330" s="29">
        <f>H330</f>
        <v>27</v>
      </c>
      <c r="AF330" s="29">
        <f>I330</f>
        <v>13</v>
      </c>
      <c r="AG330" s="4">
        <f>J330</f>
        <v>30</v>
      </c>
      <c r="AH330" s="4">
        <f>K330</f>
        <v>27</v>
      </c>
      <c r="AI330" s="4">
        <f>L330</f>
        <v>1</v>
      </c>
      <c r="AJ330" s="4">
        <f>M330</f>
        <v>31</v>
      </c>
      <c r="AK330" s="4">
        <f>N330</f>
        <v>28</v>
      </c>
      <c r="AL330" s="4">
        <f>O330</f>
        <v>31</v>
      </c>
      <c r="AM330" s="4">
        <f>P330</f>
        <v>27</v>
      </c>
      <c r="AN330" s="75">
        <f>Q330</f>
        <v>28</v>
      </c>
      <c r="AO330" s="4">
        <f>R330</f>
        <v>32</v>
      </c>
      <c r="AP330" s="4">
        <f>S330</f>
        <v>28</v>
      </c>
      <c r="AQ330" s="4">
        <f>T330</f>
        <v>30</v>
      </c>
      <c r="AR330" s="4">
        <f>U330</f>
        <v>30</v>
      </c>
      <c r="AS330" s="4">
        <f>V330</f>
        <v>28</v>
      </c>
      <c r="AT330" s="4">
        <f>W330</f>
        <v>28</v>
      </c>
      <c r="AU330" s="4">
        <f>X330</f>
        <v>27</v>
      </c>
      <c r="AV330" s="4"/>
      <c r="AW330" s="30">
        <f>SMALL(AD330:AU330,$AD$300)</f>
        <v>1</v>
      </c>
      <c r="AX330" s="30">
        <f>SMALL(AD330:AU330,$AE$300)</f>
        <v>1</v>
      </c>
      <c r="AY330" s="31">
        <f>SMALL(AD330:AU330,$AF$300)</f>
        <v>13</v>
      </c>
      <c r="AZ330" s="32"/>
      <c r="BA330" s="32"/>
      <c r="BB330" s="32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ht="15" customHeight="1" x14ac:dyDescent="0.25">
      <c r="A331" s="4"/>
      <c r="B331" s="100">
        <f>IF(AB331=" ",0,RANK(AB331,$AB$322:$AB$358,0))</f>
        <v>10</v>
      </c>
      <c r="C331" s="32" t="s">
        <v>333</v>
      </c>
      <c r="D331" s="32" t="s">
        <v>17</v>
      </c>
      <c r="E331" s="47"/>
      <c r="F331" s="85">
        <v>821</v>
      </c>
      <c r="G331" s="65">
        <v>27</v>
      </c>
      <c r="H331" s="65">
        <v>26</v>
      </c>
      <c r="I331" s="65">
        <v>33</v>
      </c>
      <c r="J331" s="65">
        <v>26</v>
      </c>
      <c r="K331" s="65">
        <v>22</v>
      </c>
      <c r="L331" s="65">
        <v>28</v>
      </c>
      <c r="M331" s="65">
        <v>30</v>
      </c>
      <c r="N331" s="65">
        <v>32</v>
      </c>
      <c r="O331" s="65">
        <v>29</v>
      </c>
      <c r="P331" s="65">
        <v>0</v>
      </c>
      <c r="Q331" s="65">
        <v>25</v>
      </c>
      <c r="R331" s="65">
        <v>0</v>
      </c>
      <c r="S331" s="65">
        <v>24</v>
      </c>
      <c r="T331" s="65">
        <v>33</v>
      </c>
      <c r="U331" s="65">
        <v>24</v>
      </c>
      <c r="V331" s="65">
        <v>25</v>
      </c>
      <c r="W331" s="65">
        <v>35</v>
      </c>
      <c r="X331" s="65">
        <v>30</v>
      </c>
      <c r="Y331" s="13"/>
      <c r="Z331" s="74">
        <f>SUM(G331:X331)</f>
        <v>449</v>
      </c>
      <c r="AA331" s="74">
        <f>AW331+AX331+AY331</f>
        <v>22</v>
      </c>
      <c r="AB331" s="28">
        <f>(Z331-AA331)</f>
        <v>427</v>
      </c>
      <c r="AC331" s="4"/>
      <c r="AD331" s="29">
        <f>G331</f>
        <v>27</v>
      </c>
      <c r="AE331" s="29">
        <f>H331</f>
        <v>26</v>
      </c>
      <c r="AF331" s="29">
        <f>I331</f>
        <v>33</v>
      </c>
      <c r="AG331" s="4">
        <f>J331</f>
        <v>26</v>
      </c>
      <c r="AH331" s="4">
        <f>K331</f>
        <v>22</v>
      </c>
      <c r="AI331" s="4">
        <f>L331</f>
        <v>28</v>
      </c>
      <c r="AJ331" s="4">
        <f>M331</f>
        <v>30</v>
      </c>
      <c r="AK331" s="4">
        <f>N331</f>
        <v>32</v>
      </c>
      <c r="AL331" s="4">
        <f>O331</f>
        <v>29</v>
      </c>
      <c r="AM331" s="4">
        <f>P331</f>
        <v>0</v>
      </c>
      <c r="AN331" s="75">
        <f>Q331</f>
        <v>25</v>
      </c>
      <c r="AO331" s="4">
        <f>R331</f>
        <v>0</v>
      </c>
      <c r="AP331" s="4">
        <f>S331</f>
        <v>24</v>
      </c>
      <c r="AQ331" s="4">
        <f>T331</f>
        <v>33</v>
      </c>
      <c r="AR331" s="4">
        <f>U331</f>
        <v>24</v>
      </c>
      <c r="AS331" s="4">
        <f>V331</f>
        <v>25</v>
      </c>
      <c r="AT331" s="4">
        <f>W331</f>
        <v>35</v>
      </c>
      <c r="AU331" s="4">
        <f>X331</f>
        <v>30</v>
      </c>
      <c r="AV331" s="4"/>
      <c r="AW331" s="30">
        <f>SMALL(AD331:AU331,$AD$300)</f>
        <v>0</v>
      </c>
      <c r="AX331" s="30">
        <f>SMALL(AD331:AU331,$AE$300)</f>
        <v>0</v>
      </c>
      <c r="AY331" s="31">
        <f>SMALL(AD331:AU331,$AF$300)</f>
        <v>22</v>
      </c>
      <c r="AZ331" s="32"/>
      <c r="BA331" s="32"/>
      <c r="BB331" s="32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ht="15" customHeight="1" x14ac:dyDescent="0.25">
      <c r="A332" s="4"/>
      <c r="B332" s="100">
        <f>IF(AB332=" ",0,RANK(AB332,$AB$322:$AB$358,0))</f>
        <v>11</v>
      </c>
      <c r="C332" s="32" t="s">
        <v>324</v>
      </c>
      <c r="D332" s="32" t="s">
        <v>48</v>
      </c>
      <c r="E332" s="48"/>
      <c r="F332" s="85">
        <v>264</v>
      </c>
      <c r="G332" s="65">
        <v>28</v>
      </c>
      <c r="H332" s="65">
        <v>24</v>
      </c>
      <c r="I332" s="65">
        <v>31</v>
      </c>
      <c r="J332" s="65">
        <v>23</v>
      </c>
      <c r="K332" s="65">
        <v>28</v>
      </c>
      <c r="L332" s="65">
        <v>30</v>
      </c>
      <c r="M332" s="65">
        <v>20</v>
      </c>
      <c r="N332" s="65">
        <v>26</v>
      </c>
      <c r="O332" s="65">
        <v>1</v>
      </c>
      <c r="P332" s="65">
        <v>31</v>
      </c>
      <c r="Q332" s="65">
        <v>22</v>
      </c>
      <c r="R332" s="65">
        <v>28</v>
      </c>
      <c r="S332" s="65">
        <v>30</v>
      </c>
      <c r="T332" s="65">
        <v>27</v>
      </c>
      <c r="U332" s="65">
        <v>23</v>
      </c>
      <c r="V332" s="65">
        <v>31</v>
      </c>
      <c r="W332" s="65">
        <v>26</v>
      </c>
      <c r="X332" s="65">
        <v>31</v>
      </c>
      <c r="Y332" s="13"/>
      <c r="Z332" s="74">
        <f>SUM(G332:X332)</f>
        <v>460</v>
      </c>
      <c r="AA332" s="74">
        <f>AW332+AX332+AY332</f>
        <v>43</v>
      </c>
      <c r="AB332" s="28">
        <f>(Z332-AA332)</f>
        <v>417</v>
      </c>
      <c r="AC332" s="4"/>
      <c r="AD332" s="29">
        <f>G332</f>
        <v>28</v>
      </c>
      <c r="AE332" s="29">
        <f>H332</f>
        <v>24</v>
      </c>
      <c r="AF332" s="29">
        <f>I332</f>
        <v>31</v>
      </c>
      <c r="AG332" s="4">
        <f>J332</f>
        <v>23</v>
      </c>
      <c r="AH332" s="4">
        <f>K332</f>
        <v>28</v>
      </c>
      <c r="AI332" s="4">
        <f>L332</f>
        <v>30</v>
      </c>
      <c r="AJ332" s="4">
        <f>M332</f>
        <v>20</v>
      </c>
      <c r="AK332" s="4">
        <f>N332</f>
        <v>26</v>
      </c>
      <c r="AL332" s="4">
        <f>O332</f>
        <v>1</v>
      </c>
      <c r="AM332" s="4">
        <f>P332</f>
        <v>31</v>
      </c>
      <c r="AN332" s="75">
        <f>Q332</f>
        <v>22</v>
      </c>
      <c r="AO332" s="4">
        <f>R332</f>
        <v>28</v>
      </c>
      <c r="AP332" s="4">
        <f>S332</f>
        <v>30</v>
      </c>
      <c r="AQ332" s="4">
        <f>T332</f>
        <v>27</v>
      </c>
      <c r="AR332" s="4">
        <f>U332</f>
        <v>23</v>
      </c>
      <c r="AS332" s="4">
        <f>V332</f>
        <v>31</v>
      </c>
      <c r="AT332" s="4">
        <f>W332</f>
        <v>26</v>
      </c>
      <c r="AU332" s="4">
        <f>X332</f>
        <v>31</v>
      </c>
      <c r="AV332" s="4"/>
      <c r="AW332" s="30">
        <f>SMALL(AD332:AU332,$AD$300)</f>
        <v>1</v>
      </c>
      <c r="AX332" s="30">
        <f>SMALL(AD332:AU332,$AE$300)</f>
        <v>20</v>
      </c>
      <c r="AY332" s="31">
        <f>SMALL(AD332:AU332,$AF$300)</f>
        <v>22</v>
      </c>
      <c r="AZ332" s="32"/>
      <c r="BA332" s="32"/>
      <c r="BB332" s="32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ht="15" customHeight="1" x14ac:dyDescent="0.25">
      <c r="A333" s="4"/>
      <c r="B333" s="100">
        <f>IF(AB333=" ",0,RANK(AB333,$AB$322:$AB$358,0))</f>
        <v>12</v>
      </c>
      <c r="C333" s="32" t="s">
        <v>318</v>
      </c>
      <c r="D333" s="32" t="s">
        <v>28</v>
      </c>
      <c r="E333" s="112"/>
      <c r="F333" s="85">
        <v>159</v>
      </c>
      <c r="G333" s="65">
        <v>1</v>
      </c>
      <c r="H333" s="65">
        <v>25</v>
      </c>
      <c r="I333" s="65">
        <v>30</v>
      </c>
      <c r="J333" s="65">
        <v>27</v>
      </c>
      <c r="K333" s="65">
        <v>21</v>
      </c>
      <c r="L333" s="65">
        <v>1</v>
      </c>
      <c r="M333" s="65">
        <v>18</v>
      </c>
      <c r="N333" s="65">
        <v>23</v>
      </c>
      <c r="O333" s="65">
        <v>1</v>
      </c>
      <c r="P333" s="65">
        <v>29</v>
      </c>
      <c r="Q333" s="65">
        <v>20</v>
      </c>
      <c r="R333" s="65">
        <v>29</v>
      </c>
      <c r="S333" s="65">
        <v>29</v>
      </c>
      <c r="T333" s="65">
        <v>25</v>
      </c>
      <c r="U333" s="65">
        <v>28</v>
      </c>
      <c r="V333" s="65">
        <v>29</v>
      </c>
      <c r="W333" s="65">
        <v>24</v>
      </c>
      <c r="X333" s="65">
        <v>26</v>
      </c>
      <c r="Y333" s="13"/>
      <c r="Z333" s="74">
        <f>SUM(G333:X333)</f>
        <v>386</v>
      </c>
      <c r="AA333" s="74">
        <f>AW333+AX333+AY333</f>
        <v>3</v>
      </c>
      <c r="AB333" s="28">
        <f>(Z333-AA333)</f>
        <v>383</v>
      </c>
      <c r="AC333" s="4"/>
      <c r="AD333" s="29">
        <f>G333</f>
        <v>1</v>
      </c>
      <c r="AE333" s="29">
        <f>H333</f>
        <v>25</v>
      </c>
      <c r="AF333" s="29">
        <f>I333</f>
        <v>30</v>
      </c>
      <c r="AG333" s="4">
        <f>J333</f>
        <v>27</v>
      </c>
      <c r="AH333" s="4">
        <f>K333</f>
        <v>21</v>
      </c>
      <c r="AI333" s="4">
        <f>L333</f>
        <v>1</v>
      </c>
      <c r="AJ333" s="4">
        <f>M333</f>
        <v>18</v>
      </c>
      <c r="AK333" s="4">
        <f>N333</f>
        <v>23</v>
      </c>
      <c r="AL333" s="4">
        <f>O333</f>
        <v>1</v>
      </c>
      <c r="AM333" s="4">
        <f>P333</f>
        <v>29</v>
      </c>
      <c r="AN333" s="75">
        <f>Q333</f>
        <v>20</v>
      </c>
      <c r="AO333" s="4">
        <f>R333</f>
        <v>29</v>
      </c>
      <c r="AP333" s="4">
        <f>S333</f>
        <v>29</v>
      </c>
      <c r="AQ333" s="4">
        <f>T333</f>
        <v>25</v>
      </c>
      <c r="AR333" s="4">
        <f>U333</f>
        <v>28</v>
      </c>
      <c r="AS333" s="4">
        <f>V333</f>
        <v>29</v>
      </c>
      <c r="AT333" s="4">
        <f>W333</f>
        <v>24</v>
      </c>
      <c r="AU333" s="4">
        <f>X333</f>
        <v>26</v>
      </c>
      <c r="AV333" s="4"/>
      <c r="AW333" s="30">
        <f>SMALL(AD333:AU333,$AD$300)</f>
        <v>1</v>
      </c>
      <c r="AX333" s="30">
        <f>SMALL(AD333:AU333,$AE$300)</f>
        <v>1</v>
      </c>
      <c r="AY333" s="31">
        <f>SMALL(AD333:AU333,$AF$300)</f>
        <v>1</v>
      </c>
      <c r="AZ333" s="32"/>
      <c r="BA333" s="32"/>
      <c r="BB333" s="32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ht="15" customHeight="1" x14ac:dyDescent="0.25">
      <c r="A334" s="4"/>
      <c r="B334" s="100">
        <f>IF(AB334=" ",0,RANK(AB334,$AB$322:$AB$358,0))</f>
        <v>13</v>
      </c>
      <c r="C334" s="32" t="s">
        <v>327</v>
      </c>
      <c r="D334" s="32" t="s">
        <v>183</v>
      </c>
      <c r="E334" s="47"/>
      <c r="F334" s="85">
        <v>570</v>
      </c>
      <c r="G334" s="65">
        <v>1</v>
      </c>
      <c r="H334" s="65">
        <v>22</v>
      </c>
      <c r="I334" s="65">
        <v>23</v>
      </c>
      <c r="J334" s="65">
        <v>18</v>
      </c>
      <c r="K334" s="65">
        <v>18</v>
      </c>
      <c r="L334" s="65">
        <v>1</v>
      </c>
      <c r="M334" s="65">
        <v>23</v>
      </c>
      <c r="N334" s="65">
        <v>17</v>
      </c>
      <c r="O334" s="65">
        <v>1</v>
      </c>
      <c r="P334" s="65">
        <v>23</v>
      </c>
      <c r="Q334" s="65">
        <v>23</v>
      </c>
      <c r="R334" s="65">
        <v>22</v>
      </c>
      <c r="S334" s="65">
        <v>25</v>
      </c>
      <c r="T334" s="65">
        <v>21</v>
      </c>
      <c r="U334" s="65">
        <v>26</v>
      </c>
      <c r="V334" s="65">
        <v>24</v>
      </c>
      <c r="W334" s="65">
        <v>22</v>
      </c>
      <c r="X334" s="65">
        <v>25</v>
      </c>
      <c r="Y334" s="13"/>
      <c r="Z334" s="74">
        <f>SUM(G334:X334)</f>
        <v>335</v>
      </c>
      <c r="AA334" s="74">
        <f>AW334+AX334+AY334</f>
        <v>3</v>
      </c>
      <c r="AB334" s="28">
        <f>(Z334-AA334)</f>
        <v>332</v>
      </c>
      <c r="AC334" s="4"/>
      <c r="AD334" s="29">
        <f>G334</f>
        <v>1</v>
      </c>
      <c r="AE334" s="29">
        <f>H334</f>
        <v>22</v>
      </c>
      <c r="AF334" s="29">
        <f>I334</f>
        <v>23</v>
      </c>
      <c r="AG334" s="4">
        <f>J334</f>
        <v>18</v>
      </c>
      <c r="AH334" s="4">
        <f>K334</f>
        <v>18</v>
      </c>
      <c r="AI334" s="4">
        <f>L334</f>
        <v>1</v>
      </c>
      <c r="AJ334" s="4">
        <f>M334</f>
        <v>23</v>
      </c>
      <c r="AK334" s="4">
        <f>N334</f>
        <v>17</v>
      </c>
      <c r="AL334" s="4">
        <f>O334</f>
        <v>1</v>
      </c>
      <c r="AM334" s="4">
        <f>P334</f>
        <v>23</v>
      </c>
      <c r="AN334" s="75">
        <f>Q334</f>
        <v>23</v>
      </c>
      <c r="AO334" s="4">
        <f>R334</f>
        <v>22</v>
      </c>
      <c r="AP334" s="4">
        <f>S334</f>
        <v>25</v>
      </c>
      <c r="AQ334" s="4">
        <f>T334</f>
        <v>21</v>
      </c>
      <c r="AR334" s="4">
        <f>U334</f>
        <v>26</v>
      </c>
      <c r="AS334" s="4">
        <f>V334</f>
        <v>24</v>
      </c>
      <c r="AT334" s="4">
        <f>W334</f>
        <v>22</v>
      </c>
      <c r="AU334" s="4">
        <f>X334</f>
        <v>25</v>
      </c>
      <c r="AV334" s="4"/>
      <c r="AW334" s="30">
        <f>SMALL(AD334:AU334,$AD$300)</f>
        <v>1</v>
      </c>
      <c r="AX334" s="30">
        <f>SMALL(AD334:AU334,$AE$300)</f>
        <v>1</v>
      </c>
      <c r="AY334" s="31">
        <f>SMALL(AD334:AU334,$AF$300)</f>
        <v>1</v>
      </c>
      <c r="AZ334" s="32"/>
      <c r="BA334" s="32"/>
      <c r="BB334" s="32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ht="15" customHeight="1" x14ac:dyDescent="0.25">
      <c r="A335" s="4"/>
      <c r="B335" s="100">
        <f>IF(AB335=" ",0,RANK(AB335,$AB$322:$AB$358,0))</f>
        <v>14</v>
      </c>
      <c r="C335" s="32" t="s">
        <v>305</v>
      </c>
      <c r="D335" s="32" t="s">
        <v>206</v>
      </c>
      <c r="E335" s="113"/>
      <c r="F335" s="85">
        <v>9</v>
      </c>
      <c r="G335" s="65">
        <v>1</v>
      </c>
      <c r="H335" s="65">
        <v>0</v>
      </c>
      <c r="I335" s="65">
        <v>0</v>
      </c>
      <c r="J335" s="65">
        <v>25</v>
      </c>
      <c r="K335" s="65">
        <v>23</v>
      </c>
      <c r="L335" s="65">
        <v>1</v>
      </c>
      <c r="M335" s="65">
        <v>29</v>
      </c>
      <c r="N335" s="65">
        <v>19</v>
      </c>
      <c r="O335" s="65">
        <v>1</v>
      </c>
      <c r="P335" s="65">
        <v>26</v>
      </c>
      <c r="Q335" s="65">
        <v>21</v>
      </c>
      <c r="R335" s="65">
        <v>24</v>
      </c>
      <c r="S335" s="65">
        <v>27</v>
      </c>
      <c r="T335" s="65">
        <v>22</v>
      </c>
      <c r="U335" s="65">
        <v>29</v>
      </c>
      <c r="V335" s="65">
        <v>27</v>
      </c>
      <c r="W335" s="65">
        <v>29</v>
      </c>
      <c r="X335" s="65">
        <v>28</v>
      </c>
      <c r="Y335" s="13"/>
      <c r="Z335" s="74">
        <f>SUM(G335:X335)</f>
        <v>332</v>
      </c>
      <c r="AA335" s="74">
        <f>AW335+AX335+AY335</f>
        <v>1</v>
      </c>
      <c r="AB335" s="28">
        <f>(Z335-AA335)</f>
        <v>331</v>
      </c>
      <c r="AC335" s="4"/>
      <c r="AD335" s="29">
        <f>G335</f>
        <v>1</v>
      </c>
      <c r="AE335" s="29">
        <f>H335</f>
        <v>0</v>
      </c>
      <c r="AF335" s="29">
        <f>I335</f>
        <v>0</v>
      </c>
      <c r="AG335" s="4">
        <f>J335</f>
        <v>25</v>
      </c>
      <c r="AH335" s="4">
        <f>K335</f>
        <v>23</v>
      </c>
      <c r="AI335" s="4">
        <f>L335</f>
        <v>1</v>
      </c>
      <c r="AJ335" s="4">
        <f>M335</f>
        <v>29</v>
      </c>
      <c r="AK335" s="4">
        <f>N335</f>
        <v>19</v>
      </c>
      <c r="AL335" s="4">
        <f>O335</f>
        <v>1</v>
      </c>
      <c r="AM335" s="4">
        <f>P335</f>
        <v>26</v>
      </c>
      <c r="AN335" s="75">
        <f>Q335</f>
        <v>21</v>
      </c>
      <c r="AO335" s="4">
        <f>R335</f>
        <v>24</v>
      </c>
      <c r="AP335" s="4">
        <f>S335</f>
        <v>27</v>
      </c>
      <c r="AQ335" s="4">
        <f>T335</f>
        <v>22</v>
      </c>
      <c r="AR335" s="4">
        <f>U335</f>
        <v>29</v>
      </c>
      <c r="AS335" s="4">
        <f>V335</f>
        <v>27</v>
      </c>
      <c r="AT335" s="4">
        <f>W335</f>
        <v>29</v>
      </c>
      <c r="AU335" s="4">
        <f>X335</f>
        <v>28</v>
      </c>
      <c r="AV335" s="4"/>
      <c r="AW335" s="30">
        <f>SMALL(AD335:AU335,$AD$300)</f>
        <v>0</v>
      </c>
      <c r="AX335" s="30">
        <f>SMALL(AD335:AU335,$AE$300)</f>
        <v>0</v>
      </c>
      <c r="AY335" s="31">
        <f>SMALL(AD335:AU335,$AF$300)</f>
        <v>1</v>
      </c>
      <c r="AZ335" s="32"/>
      <c r="BA335" s="32"/>
      <c r="BB335" s="32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ht="15" customHeight="1" x14ac:dyDescent="0.25">
      <c r="A336" s="4"/>
      <c r="B336" s="100">
        <f>IF(AB336=" ",0,RANK(AB336,$AB$322:$AB$358,0))</f>
        <v>15</v>
      </c>
      <c r="C336" s="32" t="s">
        <v>334</v>
      </c>
      <c r="D336" s="32" t="s">
        <v>17</v>
      </c>
      <c r="E336" s="48"/>
      <c r="F336" s="85">
        <v>827</v>
      </c>
      <c r="G336" s="65">
        <v>36</v>
      </c>
      <c r="H336" s="65">
        <v>37</v>
      </c>
      <c r="I336" s="65">
        <v>37</v>
      </c>
      <c r="J336" s="65">
        <v>36</v>
      </c>
      <c r="K336" s="65">
        <v>37</v>
      </c>
      <c r="L336" s="65">
        <v>35</v>
      </c>
      <c r="M336" s="65">
        <v>36</v>
      </c>
      <c r="N336" s="65">
        <v>35</v>
      </c>
      <c r="O336" s="65">
        <v>37</v>
      </c>
      <c r="P336" s="65">
        <v>0</v>
      </c>
      <c r="Q336" s="65">
        <v>0</v>
      </c>
      <c r="R336" s="65">
        <v>0</v>
      </c>
      <c r="S336" s="65">
        <v>0</v>
      </c>
      <c r="T336" s="65">
        <v>0</v>
      </c>
      <c r="U336" s="65">
        <v>0</v>
      </c>
      <c r="V336" s="65">
        <v>0</v>
      </c>
      <c r="W336" s="65">
        <v>0</v>
      </c>
      <c r="X336" s="65">
        <v>0</v>
      </c>
      <c r="Y336" s="13"/>
      <c r="Z336" s="74">
        <f>SUM(G336:X336)</f>
        <v>326</v>
      </c>
      <c r="AA336" s="74">
        <f>AW336+AX336+AY336</f>
        <v>0</v>
      </c>
      <c r="AB336" s="28">
        <f>(Z336-AA336)</f>
        <v>326</v>
      </c>
      <c r="AC336" s="4"/>
      <c r="AD336" s="29">
        <f>G336</f>
        <v>36</v>
      </c>
      <c r="AE336" s="29">
        <f>H336</f>
        <v>37</v>
      </c>
      <c r="AF336" s="29">
        <f>I336</f>
        <v>37</v>
      </c>
      <c r="AG336" s="4">
        <f>J336</f>
        <v>36</v>
      </c>
      <c r="AH336" s="4">
        <f>K336</f>
        <v>37</v>
      </c>
      <c r="AI336" s="4">
        <f>L336</f>
        <v>35</v>
      </c>
      <c r="AJ336" s="4">
        <f>M336</f>
        <v>36</v>
      </c>
      <c r="AK336" s="4">
        <f>N336</f>
        <v>35</v>
      </c>
      <c r="AL336" s="4">
        <f>O336</f>
        <v>37</v>
      </c>
      <c r="AM336" s="4">
        <f>P336</f>
        <v>0</v>
      </c>
      <c r="AN336" s="75">
        <f>Q336</f>
        <v>0</v>
      </c>
      <c r="AO336" s="4">
        <f>R336</f>
        <v>0</v>
      </c>
      <c r="AP336" s="4">
        <f>S336</f>
        <v>0</v>
      </c>
      <c r="AQ336" s="4">
        <f>T336</f>
        <v>0</v>
      </c>
      <c r="AR336" s="4">
        <f>U336</f>
        <v>0</v>
      </c>
      <c r="AS336" s="4">
        <f>V336</f>
        <v>0</v>
      </c>
      <c r="AT336" s="4">
        <f>W336</f>
        <v>0</v>
      </c>
      <c r="AU336" s="4">
        <f>X336</f>
        <v>0</v>
      </c>
      <c r="AV336" s="4"/>
      <c r="AW336" s="30">
        <f>SMALL(AD336:AU336,$AD$300)</f>
        <v>0</v>
      </c>
      <c r="AX336" s="30">
        <f>SMALL(AD336:AU336,$AE$300)</f>
        <v>0</v>
      </c>
      <c r="AY336" s="31">
        <f>SMALL(AD336:AU336,$AF$300)</f>
        <v>0</v>
      </c>
      <c r="AZ336" s="32"/>
      <c r="BA336" s="32"/>
      <c r="BB336" s="32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ht="15" customHeight="1" x14ac:dyDescent="0.25">
      <c r="A337" s="4"/>
      <c r="B337" s="100">
        <f>IF(AB337=" ",0,RANK(AB337,$AB$322:$AB$358,0))</f>
        <v>16</v>
      </c>
      <c r="C337" s="32" t="s">
        <v>304</v>
      </c>
      <c r="D337" s="32" t="s">
        <v>206</v>
      </c>
      <c r="E337" s="110"/>
      <c r="F337" s="85">
        <v>1</v>
      </c>
      <c r="G337" s="65">
        <v>0</v>
      </c>
      <c r="H337" s="65">
        <v>0</v>
      </c>
      <c r="I337" s="65">
        <v>0</v>
      </c>
      <c r="J337" s="65">
        <v>28</v>
      </c>
      <c r="K337" s="65">
        <v>26</v>
      </c>
      <c r="L337" s="65">
        <v>1</v>
      </c>
      <c r="M337" s="65">
        <v>26</v>
      </c>
      <c r="N337" s="65">
        <v>27</v>
      </c>
      <c r="O337" s="65">
        <v>1</v>
      </c>
      <c r="P337" s="65">
        <v>22</v>
      </c>
      <c r="Q337" s="65">
        <v>30</v>
      </c>
      <c r="R337" s="65">
        <v>19</v>
      </c>
      <c r="S337" s="65">
        <v>23</v>
      </c>
      <c r="T337" s="65">
        <v>14</v>
      </c>
      <c r="U337" s="65">
        <v>25</v>
      </c>
      <c r="V337" s="65">
        <v>23</v>
      </c>
      <c r="W337" s="65">
        <v>32</v>
      </c>
      <c r="X337" s="65">
        <v>24</v>
      </c>
      <c r="Y337" s="13"/>
      <c r="Z337" s="74">
        <f>SUM(G337:X337)</f>
        <v>321</v>
      </c>
      <c r="AA337" s="74">
        <f>AW337+AX337+AY337</f>
        <v>0</v>
      </c>
      <c r="AB337" s="28">
        <f>(Z337-AA337)</f>
        <v>321</v>
      </c>
      <c r="AC337" s="4"/>
      <c r="AD337" s="29">
        <f>G337</f>
        <v>0</v>
      </c>
      <c r="AE337" s="29">
        <f>H337</f>
        <v>0</v>
      </c>
      <c r="AF337" s="29">
        <f>I337</f>
        <v>0</v>
      </c>
      <c r="AG337" s="4">
        <f>J337</f>
        <v>28</v>
      </c>
      <c r="AH337" s="4">
        <f>K337</f>
        <v>26</v>
      </c>
      <c r="AI337" s="4">
        <f>L337</f>
        <v>1</v>
      </c>
      <c r="AJ337" s="4">
        <f>M337</f>
        <v>26</v>
      </c>
      <c r="AK337" s="4">
        <f>N337</f>
        <v>27</v>
      </c>
      <c r="AL337" s="4">
        <f>O337</f>
        <v>1</v>
      </c>
      <c r="AM337" s="4">
        <f>P337</f>
        <v>22</v>
      </c>
      <c r="AN337" s="75">
        <f>Q337</f>
        <v>30</v>
      </c>
      <c r="AO337" s="4">
        <f>R337</f>
        <v>19</v>
      </c>
      <c r="AP337" s="4">
        <f>S337</f>
        <v>23</v>
      </c>
      <c r="AQ337" s="4">
        <f>T337</f>
        <v>14</v>
      </c>
      <c r="AR337" s="4">
        <f>U337</f>
        <v>25</v>
      </c>
      <c r="AS337" s="4">
        <f>V337</f>
        <v>23</v>
      </c>
      <c r="AT337" s="4">
        <f>W337</f>
        <v>32</v>
      </c>
      <c r="AU337" s="4">
        <f>X337</f>
        <v>24</v>
      </c>
      <c r="AV337" s="4"/>
      <c r="AW337" s="30">
        <f>SMALL(AD337:AU337,$AD$300)</f>
        <v>0</v>
      </c>
      <c r="AX337" s="30">
        <f>SMALL(AD337:AU337,$AE$300)</f>
        <v>0</v>
      </c>
      <c r="AY337" s="31">
        <f>SMALL(AD337:AU337,$AF$300)</f>
        <v>0</v>
      </c>
      <c r="AZ337" s="32"/>
      <c r="BA337" s="32"/>
      <c r="BB337" s="32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ht="15" customHeight="1" x14ac:dyDescent="0.25">
      <c r="A338" s="4"/>
      <c r="B338" s="100">
        <f>IF(AB338=" ",0,RANK(AB338,$AB$322:$AB$358,0))</f>
        <v>17</v>
      </c>
      <c r="C338" s="32" t="s">
        <v>325</v>
      </c>
      <c r="D338" s="32" t="s">
        <v>48</v>
      </c>
      <c r="E338" s="48"/>
      <c r="F338" s="85">
        <v>267</v>
      </c>
      <c r="G338" s="65">
        <v>1</v>
      </c>
      <c r="H338" s="65">
        <v>15</v>
      </c>
      <c r="I338" s="65">
        <v>14</v>
      </c>
      <c r="J338" s="65">
        <v>16</v>
      </c>
      <c r="K338" s="65">
        <v>7</v>
      </c>
      <c r="L338" s="65">
        <v>1</v>
      </c>
      <c r="M338" s="65">
        <v>15</v>
      </c>
      <c r="N338" s="65">
        <v>11</v>
      </c>
      <c r="O338" s="65">
        <v>1</v>
      </c>
      <c r="P338" s="65">
        <v>21</v>
      </c>
      <c r="Q338" s="65">
        <v>18</v>
      </c>
      <c r="R338" s="65">
        <v>23</v>
      </c>
      <c r="S338" s="65">
        <v>21</v>
      </c>
      <c r="T338" s="65">
        <v>24</v>
      </c>
      <c r="U338" s="65">
        <v>21</v>
      </c>
      <c r="V338" s="65">
        <v>26</v>
      </c>
      <c r="W338" s="65">
        <v>21</v>
      </c>
      <c r="X338" s="65">
        <v>21</v>
      </c>
      <c r="Y338" s="13"/>
      <c r="Z338" s="74">
        <f>SUM(G338:X338)</f>
        <v>277</v>
      </c>
      <c r="AA338" s="74">
        <f>AW338+AX338+AY338</f>
        <v>3</v>
      </c>
      <c r="AB338" s="28">
        <f>(Z338-AA338)</f>
        <v>274</v>
      </c>
      <c r="AC338" s="4"/>
      <c r="AD338" s="29">
        <f>G338</f>
        <v>1</v>
      </c>
      <c r="AE338" s="29">
        <f>H338</f>
        <v>15</v>
      </c>
      <c r="AF338" s="29">
        <f>I338</f>
        <v>14</v>
      </c>
      <c r="AG338" s="4">
        <f>J338</f>
        <v>16</v>
      </c>
      <c r="AH338" s="4">
        <f>K338</f>
        <v>7</v>
      </c>
      <c r="AI338" s="4">
        <f>L338</f>
        <v>1</v>
      </c>
      <c r="AJ338" s="4">
        <f>M338</f>
        <v>15</v>
      </c>
      <c r="AK338" s="4">
        <f>N338</f>
        <v>11</v>
      </c>
      <c r="AL338" s="4">
        <f>O338</f>
        <v>1</v>
      </c>
      <c r="AM338" s="4">
        <f>P338</f>
        <v>21</v>
      </c>
      <c r="AN338" s="75">
        <f>Q338</f>
        <v>18</v>
      </c>
      <c r="AO338" s="4">
        <f>R338</f>
        <v>23</v>
      </c>
      <c r="AP338" s="4">
        <f>S338</f>
        <v>21</v>
      </c>
      <c r="AQ338" s="4">
        <f>T338</f>
        <v>24</v>
      </c>
      <c r="AR338" s="4">
        <f>U338</f>
        <v>21</v>
      </c>
      <c r="AS338" s="4">
        <f>V338</f>
        <v>26</v>
      </c>
      <c r="AT338" s="4">
        <f>W338</f>
        <v>21</v>
      </c>
      <c r="AU338" s="4">
        <f>X338</f>
        <v>21</v>
      </c>
      <c r="AV338" s="4"/>
      <c r="AW338" s="30">
        <f>SMALL(AD338:AU338,$AD$300)</f>
        <v>1</v>
      </c>
      <c r="AX338" s="30">
        <f>SMALL(AD338:AU338,$AE$300)</f>
        <v>1</v>
      </c>
      <c r="AY338" s="31">
        <f>SMALL(AD338:AU338,$AF$300)</f>
        <v>1</v>
      </c>
      <c r="AZ338" s="32"/>
      <c r="BA338" s="32"/>
      <c r="BB338" s="32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ht="15" customHeight="1" x14ac:dyDescent="0.25">
      <c r="A339" s="4"/>
      <c r="B339" s="100">
        <f>IF(AB339=" ",0,RANK(AB339,$AB$322:$AB$358,0))</f>
        <v>18</v>
      </c>
      <c r="C339" s="32" t="s">
        <v>330</v>
      </c>
      <c r="D339" s="32" t="s">
        <v>39</v>
      </c>
      <c r="E339" s="47"/>
      <c r="F339" s="85">
        <v>702</v>
      </c>
      <c r="G339" s="65">
        <v>1</v>
      </c>
      <c r="H339" s="65">
        <v>17</v>
      </c>
      <c r="I339" s="65">
        <v>26</v>
      </c>
      <c r="J339" s="65">
        <v>20</v>
      </c>
      <c r="K339" s="65">
        <v>20</v>
      </c>
      <c r="L339" s="65">
        <v>1</v>
      </c>
      <c r="M339" s="65">
        <v>27</v>
      </c>
      <c r="N339" s="65">
        <v>9</v>
      </c>
      <c r="O339" s="65">
        <v>28</v>
      </c>
      <c r="P339" s="65">
        <v>0</v>
      </c>
      <c r="Q339" s="65">
        <v>0</v>
      </c>
      <c r="R339" s="65">
        <v>0</v>
      </c>
      <c r="S339" s="65">
        <v>18</v>
      </c>
      <c r="T339" s="65">
        <v>26</v>
      </c>
      <c r="U339" s="65">
        <v>19</v>
      </c>
      <c r="V339" s="65">
        <v>18</v>
      </c>
      <c r="W339" s="65">
        <v>23</v>
      </c>
      <c r="X339" s="65">
        <v>19</v>
      </c>
      <c r="Y339" s="13"/>
      <c r="Z339" s="74">
        <f>SUM(G339:X339)</f>
        <v>272</v>
      </c>
      <c r="AA339" s="74">
        <f>AW339+AX339+AY339</f>
        <v>0</v>
      </c>
      <c r="AB339" s="28">
        <f>(Z339-AA339)</f>
        <v>272</v>
      </c>
      <c r="AC339" s="4"/>
      <c r="AD339" s="29">
        <f>G339</f>
        <v>1</v>
      </c>
      <c r="AE339" s="29">
        <f>H339</f>
        <v>17</v>
      </c>
      <c r="AF339" s="29">
        <f>I339</f>
        <v>26</v>
      </c>
      <c r="AG339" s="4">
        <f>J339</f>
        <v>20</v>
      </c>
      <c r="AH339" s="4">
        <f>K339</f>
        <v>20</v>
      </c>
      <c r="AI339" s="4">
        <f>L339</f>
        <v>1</v>
      </c>
      <c r="AJ339" s="4">
        <f>M339</f>
        <v>27</v>
      </c>
      <c r="AK339" s="4">
        <f>N339</f>
        <v>9</v>
      </c>
      <c r="AL339" s="4">
        <f>O339</f>
        <v>28</v>
      </c>
      <c r="AM339" s="4">
        <f>P339</f>
        <v>0</v>
      </c>
      <c r="AN339" s="75">
        <f>Q339</f>
        <v>0</v>
      </c>
      <c r="AO339" s="4">
        <f>R339</f>
        <v>0</v>
      </c>
      <c r="AP339" s="4">
        <f>S339</f>
        <v>18</v>
      </c>
      <c r="AQ339" s="4">
        <f>T339</f>
        <v>26</v>
      </c>
      <c r="AR339" s="4">
        <f>U339</f>
        <v>19</v>
      </c>
      <c r="AS339" s="4">
        <f>V339</f>
        <v>18</v>
      </c>
      <c r="AT339" s="4">
        <f>W339</f>
        <v>23</v>
      </c>
      <c r="AU339" s="4">
        <f>X339</f>
        <v>19</v>
      </c>
      <c r="AV339" s="4"/>
      <c r="AW339" s="30">
        <f>SMALL(AD339:AU339,$AD$300)</f>
        <v>0</v>
      </c>
      <c r="AX339" s="30">
        <f>SMALL(AD339:AU339,$AE$300)</f>
        <v>0</v>
      </c>
      <c r="AY339" s="31">
        <f>SMALL(AD339:AU339,$AF$300)</f>
        <v>0</v>
      </c>
      <c r="AZ339" s="32"/>
      <c r="BA339" s="32"/>
      <c r="BB339" s="32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ht="15" customHeight="1" x14ac:dyDescent="0.25">
      <c r="A340" s="4"/>
      <c r="B340" s="100">
        <f>IF(AB340=" ",0,RANK(AB340,$AB$322:$AB$358,0))</f>
        <v>19</v>
      </c>
      <c r="C340" s="32" t="s">
        <v>321</v>
      </c>
      <c r="D340" s="32" t="s">
        <v>26</v>
      </c>
      <c r="E340" s="47"/>
      <c r="F340" s="85">
        <v>205</v>
      </c>
      <c r="G340" s="65">
        <v>1</v>
      </c>
      <c r="H340" s="65">
        <v>19</v>
      </c>
      <c r="I340" s="65">
        <v>16</v>
      </c>
      <c r="J340" s="65">
        <v>9</v>
      </c>
      <c r="K340" s="65">
        <v>10</v>
      </c>
      <c r="L340" s="65">
        <v>1</v>
      </c>
      <c r="M340" s="65">
        <v>24</v>
      </c>
      <c r="N340" s="65">
        <v>21</v>
      </c>
      <c r="O340" s="65">
        <v>1</v>
      </c>
      <c r="P340" s="65">
        <v>20</v>
      </c>
      <c r="Q340" s="65">
        <v>12</v>
      </c>
      <c r="R340" s="65">
        <v>17</v>
      </c>
      <c r="S340" s="65">
        <v>17</v>
      </c>
      <c r="T340" s="65">
        <v>19</v>
      </c>
      <c r="U340" s="65">
        <v>20</v>
      </c>
      <c r="V340" s="65">
        <v>20</v>
      </c>
      <c r="W340" s="65">
        <v>19</v>
      </c>
      <c r="X340" s="65">
        <v>15</v>
      </c>
      <c r="Y340" s="13"/>
      <c r="Z340" s="74">
        <f>SUM(G340:X340)</f>
        <v>261</v>
      </c>
      <c r="AA340" s="74">
        <f>AW340+AX340+AY340</f>
        <v>3</v>
      </c>
      <c r="AB340" s="28">
        <f>(Z340-AA340)</f>
        <v>258</v>
      </c>
      <c r="AC340" s="4"/>
      <c r="AD340" s="29">
        <f>G340</f>
        <v>1</v>
      </c>
      <c r="AE340" s="29">
        <f>H340</f>
        <v>19</v>
      </c>
      <c r="AF340" s="29">
        <f>I340</f>
        <v>16</v>
      </c>
      <c r="AG340" s="4">
        <f>J340</f>
        <v>9</v>
      </c>
      <c r="AH340" s="4">
        <f>K340</f>
        <v>10</v>
      </c>
      <c r="AI340" s="4">
        <f>L340</f>
        <v>1</v>
      </c>
      <c r="AJ340" s="4">
        <f>M340</f>
        <v>24</v>
      </c>
      <c r="AK340" s="4">
        <f>N340</f>
        <v>21</v>
      </c>
      <c r="AL340" s="4">
        <f>O340</f>
        <v>1</v>
      </c>
      <c r="AM340" s="4">
        <f>P340</f>
        <v>20</v>
      </c>
      <c r="AN340" s="75">
        <f>Q340</f>
        <v>12</v>
      </c>
      <c r="AO340" s="4">
        <f>R340</f>
        <v>17</v>
      </c>
      <c r="AP340" s="4">
        <f>S340</f>
        <v>17</v>
      </c>
      <c r="AQ340" s="4">
        <f>T340</f>
        <v>19</v>
      </c>
      <c r="AR340" s="4">
        <f>U340</f>
        <v>20</v>
      </c>
      <c r="AS340" s="4">
        <f>V340</f>
        <v>20</v>
      </c>
      <c r="AT340" s="4">
        <f>W340</f>
        <v>19</v>
      </c>
      <c r="AU340" s="4">
        <f>X340</f>
        <v>15</v>
      </c>
      <c r="AV340" s="4"/>
      <c r="AW340" s="30">
        <f>SMALL(AD340:AU340,$AD$300)</f>
        <v>1</v>
      </c>
      <c r="AX340" s="30">
        <f>SMALL(AD340:AU340,$AE$300)</f>
        <v>1</v>
      </c>
      <c r="AY340" s="31">
        <f>SMALL(AD340:AU340,$AF$300)</f>
        <v>1</v>
      </c>
      <c r="AZ340" s="32"/>
      <c r="BA340" s="32"/>
      <c r="BB340" s="32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ht="15" customHeight="1" x14ac:dyDescent="0.25">
      <c r="A341" s="4"/>
      <c r="B341" s="100">
        <f>IF(AB341=" ",0,RANK(AB341,$AB$322:$AB$358,0))</f>
        <v>20</v>
      </c>
      <c r="C341" s="32" t="s">
        <v>311</v>
      </c>
      <c r="D341" s="32" t="s">
        <v>53</v>
      </c>
      <c r="E341" s="113"/>
      <c r="F341" s="85">
        <v>131</v>
      </c>
      <c r="G341" s="65">
        <v>1</v>
      </c>
      <c r="H341" s="65">
        <v>14</v>
      </c>
      <c r="I341" s="65">
        <v>21</v>
      </c>
      <c r="J341" s="65">
        <v>14</v>
      </c>
      <c r="K341" s="65">
        <v>13</v>
      </c>
      <c r="L341" s="65">
        <v>1</v>
      </c>
      <c r="M341" s="65">
        <v>13</v>
      </c>
      <c r="N341" s="65">
        <v>16</v>
      </c>
      <c r="O341" s="65">
        <v>1</v>
      </c>
      <c r="P341" s="65">
        <v>16</v>
      </c>
      <c r="Q341" s="65">
        <v>15</v>
      </c>
      <c r="R341" s="65">
        <v>15</v>
      </c>
      <c r="S341" s="65">
        <v>22</v>
      </c>
      <c r="T341" s="65">
        <v>17</v>
      </c>
      <c r="U341" s="65">
        <v>16</v>
      </c>
      <c r="V341" s="65">
        <v>17</v>
      </c>
      <c r="W341" s="65">
        <v>18</v>
      </c>
      <c r="X341" s="65">
        <v>20</v>
      </c>
      <c r="Y341" s="13"/>
      <c r="Z341" s="74">
        <f>SUM(G341:X341)</f>
        <v>250</v>
      </c>
      <c r="AA341" s="74">
        <f>AW341+AX341+AY341</f>
        <v>3</v>
      </c>
      <c r="AB341" s="28">
        <f>(Z341-AA341)</f>
        <v>247</v>
      </c>
      <c r="AC341" s="4"/>
      <c r="AD341" s="29">
        <f>G341</f>
        <v>1</v>
      </c>
      <c r="AE341" s="29">
        <f>H341</f>
        <v>14</v>
      </c>
      <c r="AF341" s="29">
        <f>I341</f>
        <v>21</v>
      </c>
      <c r="AG341" s="4">
        <f>J341</f>
        <v>14</v>
      </c>
      <c r="AH341" s="4">
        <f>K341</f>
        <v>13</v>
      </c>
      <c r="AI341" s="4">
        <f>L341</f>
        <v>1</v>
      </c>
      <c r="AJ341" s="4">
        <f>M341</f>
        <v>13</v>
      </c>
      <c r="AK341" s="4">
        <f>N341</f>
        <v>16</v>
      </c>
      <c r="AL341" s="4">
        <f>O341</f>
        <v>1</v>
      </c>
      <c r="AM341" s="4">
        <f>P341</f>
        <v>16</v>
      </c>
      <c r="AN341" s="75">
        <f>Q341</f>
        <v>15</v>
      </c>
      <c r="AO341" s="4">
        <f>R341</f>
        <v>15</v>
      </c>
      <c r="AP341" s="4">
        <f>S341</f>
        <v>22</v>
      </c>
      <c r="AQ341" s="4">
        <f>T341</f>
        <v>17</v>
      </c>
      <c r="AR341" s="4">
        <f>U341</f>
        <v>16</v>
      </c>
      <c r="AS341" s="4">
        <f>V341</f>
        <v>17</v>
      </c>
      <c r="AT341" s="4">
        <f>W341</f>
        <v>18</v>
      </c>
      <c r="AU341" s="4">
        <f>X341</f>
        <v>20</v>
      </c>
      <c r="AV341" s="4"/>
      <c r="AW341" s="30">
        <f>SMALL(AD341:AU341,$AD$300)</f>
        <v>1</v>
      </c>
      <c r="AX341" s="30">
        <f>SMALL(AD341:AU341,$AE$300)</f>
        <v>1</v>
      </c>
      <c r="AY341" s="31">
        <f>SMALL(AD341:AU341,$AF$300)</f>
        <v>1</v>
      </c>
      <c r="AZ341" s="32"/>
      <c r="BA341" s="32"/>
      <c r="BB341" s="32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ht="15" customHeight="1" x14ac:dyDescent="0.25">
      <c r="A342" s="4"/>
      <c r="B342" s="100">
        <f>IF(AB342=" ",0,RANK(AB342,$AB$322:$AB$358,0))</f>
        <v>21</v>
      </c>
      <c r="C342" s="32" t="s">
        <v>341</v>
      </c>
      <c r="D342" s="32" t="s">
        <v>24</v>
      </c>
      <c r="E342" s="48"/>
      <c r="F342" s="85">
        <v>987</v>
      </c>
      <c r="G342" s="65">
        <v>29</v>
      </c>
      <c r="H342" s="65">
        <v>31</v>
      </c>
      <c r="I342" s="65">
        <v>32</v>
      </c>
      <c r="J342" s="65">
        <v>8</v>
      </c>
      <c r="K342" s="65">
        <v>32</v>
      </c>
      <c r="L342" s="65">
        <v>31</v>
      </c>
      <c r="M342" s="65">
        <v>0</v>
      </c>
      <c r="N342" s="65">
        <v>0</v>
      </c>
      <c r="O342" s="65">
        <v>0</v>
      </c>
      <c r="P342" s="65">
        <v>30</v>
      </c>
      <c r="Q342" s="65">
        <v>27</v>
      </c>
      <c r="R342" s="65">
        <v>26</v>
      </c>
      <c r="S342" s="65">
        <v>0</v>
      </c>
      <c r="T342" s="65">
        <v>0</v>
      </c>
      <c r="U342" s="65">
        <v>0</v>
      </c>
      <c r="V342" s="65">
        <v>0</v>
      </c>
      <c r="W342" s="65">
        <v>0</v>
      </c>
      <c r="X342" s="65">
        <v>0</v>
      </c>
      <c r="Y342" s="13"/>
      <c r="Z342" s="74">
        <f>SUM(G342:X342)</f>
        <v>246</v>
      </c>
      <c r="AA342" s="74">
        <f>AW342+AX342+AY342</f>
        <v>0</v>
      </c>
      <c r="AB342" s="28">
        <f>(Z342-AA342)</f>
        <v>246</v>
      </c>
      <c r="AC342" s="4"/>
      <c r="AD342" s="29">
        <f>G342</f>
        <v>29</v>
      </c>
      <c r="AE342" s="29">
        <f>H342</f>
        <v>31</v>
      </c>
      <c r="AF342" s="29">
        <f>I342</f>
        <v>32</v>
      </c>
      <c r="AG342" s="4">
        <f>J342</f>
        <v>8</v>
      </c>
      <c r="AH342" s="4">
        <f>K342</f>
        <v>32</v>
      </c>
      <c r="AI342" s="4">
        <f>L342</f>
        <v>31</v>
      </c>
      <c r="AJ342" s="4">
        <f>M342</f>
        <v>0</v>
      </c>
      <c r="AK342" s="4">
        <f>N342</f>
        <v>0</v>
      </c>
      <c r="AL342" s="4">
        <f>O342</f>
        <v>0</v>
      </c>
      <c r="AM342" s="4">
        <f>P342</f>
        <v>30</v>
      </c>
      <c r="AN342" s="75">
        <f>Q342</f>
        <v>27</v>
      </c>
      <c r="AO342" s="4">
        <f>R342</f>
        <v>26</v>
      </c>
      <c r="AP342" s="4">
        <f>S342</f>
        <v>0</v>
      </c>
      <c r="AQ342" s="4">
        <f>T342</f>
        <v>0</v>
      </c>
      <c r="AR342" s="4">
        <f>U342</f>
        <v>0</v>
      </c>
      <c r="AS342" s="4">
        <f>V342</f>
        <v>0</v>
      </c>
      <c r="AT342" s="4">
        <f>W342</f>
        <v>0</v>
      </c>
      <c r="AU342" s="4">
        <f>X342</f>
        <v>0</v>
      </c>
      <c r="AV342" s="4"/>
      <c r="AW342" s="30">
        <f>SMALL(AD342:AU342,$AD$300)</f>
        <v>0</v>
      </c>
      <c r="AX342" s="30">
        <f>SMALL(AD342:AU342,$AE$300)</f>
        <v>0</v>
      </c>
      <c r="AY342" s="31">
        <f>SMALL(AD342:AU342,$AF$300)</f>
        <v>0</v>
      </c>
      <c r="AZ342" s="32"/>
      <c r="BA342" s="32"/>
      <c r="BB342" s="32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ht="15" customHeight="1" x14ac:dyDescent="0.25">
      <c r="A343" s="4"/>
      <c r="B343" s="100">
        <f>IF(AB343=" ",0,RANK(AB343,$AB$322:$AB$358,0))</f>
        <v>22</v>
      </c>
      <c r="C343" s="32" t="s">
        <v>310</v>
      </c>
      <c r="D343" s="32" t="s">
        <v>53</v>
      </c>
      <c r="E343" s="110"/>
      <c r="F343" s="85">
        <v>121</v>
      </c>
      <c r="G343" s="65">
        <v>1</v>
      </c>
      <c r="H343" s="65">
        <v>16</v>
      </c>
      <c r="I343" s="65">
        <v>25</v>
      </c>
      <c r="J343" s="65">
        <v>17</v>
      </c>
      <c r="K343" s="65">
        <v>17</v>
      </c>
      <c r="L343" s="65">
        <v>1</v>
      </c>
      <c r="M343" s="65">
        <v>17</v>
      </c>
      <c r="N343" s="65">
        <v>15</v>
      </c>
      <c r="O343" s="65">
        <v>1</v>
      </c>
      <c r="P343" s="65">
        <v>19</v>
      </c>
      <c r="Q343" s="65">
        <v>17</v>
      </c>
      <c r="R343" s="65">
        <v>16</v>
      </c>
      <c r="S343" s="65">
        <v>0</v>
      </c>
      <c r="T343" s="65">
        <v>0</v>
      </c>
      <c r="U343" s="65">
        <v>17</v>
      </c>
      <c r="V343" s="65">
        <v>22</v>
      </c>
      <c r="W343" s="65">
        <v>17</v>
      </c>
      <c r="X343" s="65">
        <v>18</v>
      </c>
      <c r="Y343" s="13"/>
      <c r="Z343" s="74">
        <f>SUM(G343:X343)</f>
        <v>236</v>
      </c>
      <c r="AA343" s="74">
        <f>AW343+AX343+AY343</f>
        <v>1</v>
      </c>
      <c r="AB343" s="28">
        <f>(Z343-AA343)</f>
        <v>235</v>
      </c>
      <c r="AC343" s="4"/>
      <c r="AD343" s="29">
        <f>G343</f>
        <v>1</v>
      </c>
      <c r="AE343" s="29">
        <f>H343</f>
        <v>16</v>
      </c>
      <c r="AF343" s="29">
        <f>I343</f>
        <v>25</v>
      </c>
      <c r="AG343" s="4">
        <f>J343</f>
        <v>17</v>
      </c>
      <c r="AH343" s="4">
        <f>K343</f>
        <v>17</v>
      </c>
      <c r="AI343" s="4">
        <f>L343</f>
        <v>1</v>
      </c>
      <c r="AJ343" s="4">
        <f>M343</f>
        <v>17</v>
      </c>
      <c r="AK343" s="4">
        <f>N343</f>
        <v>15</v>
      </c>
      <c r="AL343" s="4">
        <f>O343</f>
        <v>1</v>
      </c>
      <c r="AM343" s="4">
        <f>P343</f>
        <v>19</v>
      </c>
      <c r="AN343" s="75">
        <f>Q343</f>
        <v>17</v>
      </c>
      <c r="AO343" s="4">
        <f>R343</f>
        <v>16</v>
      </c>
      <c r="AP343" s="4">
        <f>S343</f>
        <v>0</v>
      </c>
      <c r="AQ343" s="4">
        <f>T343</f>
        <v>0</v>
      </c>
      <c r="AR343" s="4">
        <f>U343</f>
        <v>17</v>
      </c>
      <c r="AS343" s="4">
        <f>V343</f>
        <v>22</v>
      </c>
      <c r="AT343" s="4">
        <f>W343</f>
        <v>17</v>
      </c>
      <c r="AU343" s="4">
        <f>X343</f>
        <v>18</v>
      </c>
      <c r="AV343" s="4"/>
      <c r="AW343" s="30">
        <f>SMALL(AD343:AU343,$AD$300)</f>
        <v>0</v>
      </c>
      <c r="AX343" s="30">
        <f>SMALL(AD343:AU343,$AE$300)</f>
        <v>0</v>
      </c>
      <c r="AY343" s="31">
        <f>SMALL(AD343:AU343,$AF$300)</f>
        <v>1</v>
      </c>
      <c r="AZ343" s="32"/>
      <c r="BA343" s="32"/>
      <c r="BB343" s="32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ht="15" customHeight="1" x14ac:dyDescent="0.25">
      <c r="A344" s="4"/>
      <c r="B344" s="100">
        <f>IF(AB344=" ",0,RANK(AB344,$AB$322:$AB$358,0))</f>
        <v>23</v>
      </c>
      <c r="C344" s="32" t="s">
        <v>312</v>
      </c>
      <c r="D344" s="32" t="s">
        <v>53</v>
      </c>
      <c r="E344" s="110"/>
      <c r="F344" s="85">
        <v>135</v>
      </c>
      <c r="G344" s="65">
        <v>1</v>
      </c>
      <c r="H344" s="65">
        <v>23</v>
      </c>
      <c r="I344" s="65">
        <v>28</v>
      </c>
      <c r="J344" s="65">
        <v>24</v>
      </c>
      <c r="K344" s="65">
        <v>24</v>
      </c>
      <c r="L344" s="65">
        <v>1</v>
      </c>
      <c r="M344" s="65">
        <v>14</v>
      </c>
      <c r="N344" s="65">
        <v>24</v>
      </c>
      <c r="O344" s="65">
        <v>1</v>
      </c>
      <c r="P344" s="65">
        <v>25</v>
      </c>
      <c r="Q344" s="65">
        <v>26</v>
      </c>
      <c r="R344" s="65">
        <v>27</v>
      </c>
      <c r="S344" s="65">
        <v>0</v>
      </c>
      <c r="T344" s="65">
        <v>0</v>
      </c>
      <c r="U344" s="65">
        <v>0</v>
      </c>
      <c r="V344" s="65">
        <v>0</v>
      </c>
      <c r="W344" s="65">
        <v>0</v>
      </c>
      <c r="X344" s="65">
        <v>0</v>
      </c>
      <c r="Y344" s="13"/>
      <c r="Z344" s="74">
        <f>SUM(G344:X344)</f>
        <v>218</v>
      </c>
      <c r="AA344" s="74">
        <f>AW344+AX344+AY344</f>
        <v>0</v>
      </c>
      <c r="AB344" s="28">
        <f>(Z344-AA344)</f>
        <v>218</v>
      </c>
      <c r="AC344" s="4"/>
      <c r="AD344" s="29">
        <f>G344</f>
        <v>1</v>
      </c>
      <c r="AE344" s="29">
        <f>H344</f>
        <v>23</v>
      </c>
      <c r="AF344" s="29">
        <f>I344</f>
        <v>28</v>
      </c>
      <c r="AG344" s="4">
        <f>J344</f>
        <v>24</v>
      </c>
      <c r="AH344" s="4">
        <f>K344</f>
        <v>24</v>
      </c>
      <c r="AI344" s="4">
        <f>L344</f>
        <v>1</v>
      </c>
      <c r="AJ344" s="4">
        <f>M344</f>
        <v>14</v>
      </c>
      <c r="AK344" s="4">
        <f>N344</f>
        <v>24</v>
      </c>
      <c r="AL344" s="4">
        <f>O344</f>
        <v>1</v>
      </c>
      <c r="AM344" s="4">
        <f>P344</f>
        <v>25</v>
      </c>
      <c r="AN344" s="75">
        <f>Q344</f>
        <v>26</v>
      </c>
      <c r="AO344" s="4">
        <f>R344</f>
        <v>27</v>
      </c>
      <c r="AP344" s="4">
        <f>S344</f>
        <v>0</v>
      </c>
      <c r="AQ344" s="4">
        <f>T344</f>
        <v>0</v>
      </c>
      <c r="AR344" s="4">
        <f>U344</f>
        <v>0</v>
      </c>
      <c r="AS344" s="4">
        <f>V344</f>
        <v>0</v>
      </c>
      <c r="AT344" s="4">
        <f>W344</f>
        <v>0</v>
      </c>
      <c r="AU344" s="4">
        <f>X344</f>
        <v>0</v>
      </c>
      <c r="AV344" s="4"/>
      <c r="AW344" s="30">
        <f>SMALL(AD344:AU344,$AD$300)</f>
        <v>0</v>
      </c>
      <c r="AX344" s="30">
        <f>SMALL(AD344:AU344,$AE$300)</f>
        <v>0</v>
      </c>
      <c r="AY344" s="31">
        <f>SMALL(AD344:AU344,$AF$300)</f>
        <v>0</v>
      </c>
      <c r="AZ344" s="32"/>
      <c r="BA344" s="32"/>
      <c r="BB344" s="32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ht="15" customHeight="1" x14ac:dyDescent="0.25">
      <c r="A345" s="4"/>
      <c r="B345" s="100">
        <f>IF(AB345=" ",0,RANK(AB345,$AB$322:$AB$358,0))</f>
        <v>24</v>
      </c>
      <c r="C345" s="32" t="s">
        <v>320</v>
      </c>
      <c r="D345" s="32" t="s">
        <v>26</v>
      </c>
      <c r="E345" s="47"/>
      <c r="F345" s="85">
        <v>204</v>
      </c>
      <c r="G345" s="65">
        <v>1</v>
      </c>
      <c r="H345" s="65">
        <v>10</v>
      </c>
      <c r="I345" s="65">
        <v>18</v>
      </c>
      <c r="J345" s="65">
        <v>6</v>
      </c>
      <c r="K345" s="65">
        <v>6</v>
      </c>
      <c r="L345" s="65">
        <v>1</v>
      </c>
      <c r="M345" s="65">
        <v>10</v>
      </c>
      <c r="N345" s="65">
        <v>12</v>
      </c>
      <c r="O345" s="65">
        <v>1</v>
      </c>
      <c r="P345" s="65">
        <v>14</v>
      </c>
      <c r="Q345" s="65">
        <v>14</v>
      </c>
      <c r="R345" s="65">
        <v>12</v>
      </c>
      <c r="S345" s="65">
        <v>15</v>
      </c>
      <c r="T345" s="65">
        <v>15</v>
      </c>
      <c r="U345" s="65">
        <v>15</v>
      </c>
      <c r="V345" s="65">
        <v>16</v>
      </c>
      <c r="W345" s="65">
        <v>16</v>
      </c>
      <c r="X345" s="65">
        <v>17</v>
      </c>
      <c r="Y345" s="13"/>
      <c r="Z345" s="74">
        <f>SUM(G345:X345)</f>
        <v>199</v>
      </c>
      <c r="AA345" s="74">
        <f>AW345+AX345+AY345</f>
        <v>3</v>
      </c>
      <c r="AB345" s="28">
        <f>(Z345-AA345)</f>
        <v>196</v>
      </c>
      <c r="AC345" s="4"/>
      <c r="AD345" s="29">
        <f>G345</f>
        <v>1</v>
      </c>
      <c r="AE345" s="29">
        <f>H345</f>
        <v>10</v>
      </c>
      <c r="AF345" s="29">
        <f>I345</f>
        <v>18</v>
      </c>
      <c r="AG345" s="4">
        <f>J345</f>
        <v>6</v>
      </c>
      <c r="AH345" s="4">
        <f>K345</f>
        <v>6</v>
      </c>
      <c r="AI345" s="4">
        <f>L345</f>
        <v>1</v>
      </c>
      <c r="AJ345" s="4">
        <f>M345</f>
        <v>10</v>
      </c>
      <c r="AK345" s="4">
        <f>N345</f>
        <v>12</v>
      </c>
      <c r="AL345" s="4">
        <f>O345</f>
        <v>1</v>
      </c>
      <c r="AM345" s="4">
        <f>P345</f>
        <v>14</v>
      </c>
      <c r="AN345" s="75">
        <f>Q345</f>
        <v>14</v>
      </c>
      <c r="AO345" s="4">
        <f>R345</f>
        <v>12</v>
      </c>
      <c r="AP345" s="4">
        <f>S345</f>
        <v>15</v>
      </c>
      <c r="AQ345" s="4">
        <f>T345</f>
        <v>15</v>
      </c>
      <c r="AR345" s="4">
        <f>U345</f>
        <v>15</v>
      </c>
      <c r="AS345" s="4">
        <f>V345</f>
        <v>16</v>
      </c>
      <c r="AT345" s="4">
        <f>W345</f>
        <v>16</v>
      </c>
      <c r="AU345" s="4">
        <f>X345</f>
        <v>17</v>
      </c>
      <c r="AV345" s="4"/>
      <c r="AW345" s="30">
        <f>SMALL(AD345:AU345,$AD$300)</f>
        <v>1</v>
      </c>
      <c r="AX345" s="30">
        <f>SMALL(AD345:AU345,$AE$300)</f>
        <v>1</v>
      </c>
      <c r="AY345" s="31">
        <f>SMALL(AD345:AU345,$AF$300)</f>
        <v>1</v>
      </c>
      <c r="AZ345" s="32"/>
      <c r="BA345" s="32"/>
      <c r="BB345" s="32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ht="15" customHeight="1" x14ac:dyDescent="0.25">
      <c r="A346" s="4"/>
      <c r="B346" s="100">
        <f>IF(AB346=" ",0,RANK(AB346,$AB$322:$AB$358,0))</f>
        <v>25</v>
      </c>
      <c r="C346" s="32" t="s">
        <v>335</v>
      </c>
      <c r="D346" s="32" t="s">
        <v>17</v>
      </c>
      <c r="E346" s="47"/>
      <c r="F346" s="85">
        <v>832</v>
      </c>
      <c r="G346" s="65">
        <v>0</v>
      </c>
      <c r="H346" s="65">
        <v>0</v>
      </c>
      <c r="I346" s="65">
        <v>0</v>
      </c>
      <c r="J346" s="65">
        <v>15</v>
      </c>
      <c r="K346" s="65">
        <v>15</v>
      </c>
      <c r="L346" s="65">
        <v>1</v>
      </c>
      <c r="M346" s="65">
        <v>25</v>
      </c>
      <c r="N346" s="65">
        <v>13</v>
      </c>
      <c r="O346" s="65">
        <v>1</v>
      </c>
      <c r="P346" s="65">
        <v>17</v>
      </c>
      <c r="Q346" s="65">
        <v>19</v>
      </c>
      <c r="R346" s="65">
        <v>20</v>
      </c>
      <c r="S346" s="65">
        <v>20</v>
      </c>
      <c r="T346" s="65">
        <v>23</v>
      </c>
      <c r="U346" s="65">
        <v>22</v>
      </c>
      <c r="V346" s="65">
        <v>0</v>
      </c>
      <c r="W346" s="65">
        <v>0</v>
      </c>
      <c r="X346" s="65">
        <v>0</v>
      </c>
      <c r="Y346" s="13"/>
      <c r="Z346" s="74">
        <f>SUM(G346:X346)</f>
        <v>191</v>
      </c>
      <c r="AA346" s="74">
        <f>AW346+AX346+AY346</f>
        <v>0</v>
      </c>
      <c r="AB346" s="28">
        <f>(Z346-AA346)</f>
        <v>191</v>
      </c>
      <c r="AC346" s="4"/>
      <c r="AD346" s="29">
        <f>G346</f>
        <v>0</v>
      </c>
      <c r="AE346" s="29">
        <f>H346</f>
        <v>0</v>
      </c>
      <c r="AF346" s="29">
        <f>I346</f>
        <v>0</v>
      </c>
      <c r="AG346" s="4">
        <f>J346</f>
        <v>15</v>
      </c>
      <c r="AH346" s="4">
        <f>K346</f>
        <v>15</v>
      </c>
      <c r="AI346" s="4">
        <f>L346</f>
        <v>1</v>
      </c>
      <c r="AJ346" s="4">
        <f>M346</f>
        <v>25</v>
      </c>
      <c r="AK346" s="4">
        <f>N346</f>
        <v>13</v>
      </c>
      <c r="AL346" s="4">
        <f>O346</f>
        <v>1</v>
      </c>
      <c r="AM346" s="4">
        <f>P346</f>
        <v>17</v>
      </c>
      <c r="AN346" s="75">
        <f>Q346</f>
        <v>19</v>
      </c>
      <c r="AO346" s="4">
        <f>R346</f>
        <v>20</v>
      </c>
      <c r="AP346" s="4">
        <f>S346</f>
        <v>20</v>
      </c>
      <c r="AQ346" s="4">
        <f>T346</f>
        <v>23</v>
      </c>
      <c r="AR346" s="4">
        <f>U346</f>
        <v>22</v>
      </c>
      <c r="AS346" s="4">
        <f>V346</f>
        <v>0</v>
      </c>
      <c r="AT346" s="4">
        <f>W346</f>
        <v>0</v>
      </c>
      <c r="AU346" s="4">
        <f>X346</f>
        <v>0</v>
      </c>
      <c r="AV346" s="4"/>
      <c r="AW346" s="30">
        <f>SMALL(AD346:AU346,$AD$300)</f>
        <v>0</v>
      </c>
      <c r="AX346" s="30">
        <f>SMALL(AD346:AU346,$AE$300)</f>
        <v>0</v>
      </c>
      <c r="AY346" s="31">
        <f>SMALL(AD346:AU346,$AF$300)</f>
        <v>0</v>
      </c>
      <c r="AZ346" s="32"/>
      <c r="BA346" s="32"/>
      <c r="BB346" s="32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ht="15" customHeight="1" x14ac:dyDescent="0.25">
      <c r="A347" s="4"/>
      <c r="B347" s="100">
        <f>IF(AB347=" ",0,RANK(AB347,$AB$322:$AB$358,0))</f>
        <v>26</v>
      </c>
      <c r="C347" s="32" t="s">
        <v>326</v>
      </c>
      <c r="D347" s="32" t="s">
        <v>31</v>
      </c>
      <c r="E347" s="48"/>
      <c r="F347" s="85">
        <v>365</v>
      </c>
      <c r="G347" s="65">
        <v>1</v>
      </c>
      <c r="H347" s="65">
        <v>18</v>
      </c>
      <c r="I347" s="65">
        <v>20</v>
      </c>
      <c r="J347" s="65">
        <v>22</v>
      </c>
      <c r="K347" s="65">
        <v>19</v>
      </c>
      <c r="L347" s="65">
        <v>1</v>
      </c>
      <c r="M347" s="65">
        <v>19</v>
      </c>
      <c r="N347" s="65">
        <v>22</v>
      </c>
      <c r="O347" s="65">
        <v>1</v>
      </c>
      <c r="P347" s="65">
        <v>10</v>
      </c>
      <c r="Q347" s="65">
        <v>10</v>
      </c>
      <c r="R347" s="65">
        <v>11</v>
      </c>
      <c r="S347" s="65">
        <v>0</v>
      </c>
      <c r="T347" s="65">
        <v>18</v>
      </c>
      <c r="U347" s="65">
        <v>14</v>
      </c>
      <c r="V347" s="65">
        <v>0</v>
      </c>
      <c r="W347" s="65">
        <v>0</v>
      </c>
      <c r="X347" s="65">
        <v>0</v>
      </c>
      <c r="Y347" s="13"/>
      <c r="Z347" s="74">
        <f>SUM(G347:X347)</f>
        <v>186</v>
      </c>
      <c r="AA347" s="74">
        <f>AW347+AX347+AY347</f>
        <v>0</v>
      </c>
      <c r="AB347" s="28">
        <f>(Z347-AA347)</f>
        <v>186</v>
      </c>
      <c r="AC347" s="4"/>
      <c r="AD347" s="29">
        <f>G347</f>
        <v>1</v>
      </c>
      <c r="AE347" s="29">
        <f>H347</f>
        <v>18</v>
      </c>
      <c r="AF347" s="29">
        <f>I347</f>
        <v>20</v>
      </c>
      <c r="AG347" s="4">
        <f>J347</f>
        <v>22</v>
      </c>
      <c r="AH347" s="4">
        <f>K347</f>
        <v>19</v>
      </c>
      <c r="AI347" s="4">
        <f>L347</f>
        <v>1</v>
      </c>
      <c r="AJ347" s="4">
        <f>M347</f>
        <v>19</v>
      </c>
      <c r="AK347" s="4">
        <f>N347</f>
        <v>22</v>
      </c>
      <c r="AL347" s="4">
        <f>O347</f>
        <v>1</v>
      </c>
      <c r="AM347" s="4">
        <f>P347</f>
        <v>10</v>
      </c>
      <c r="AN347" s="75">
        <f>Q347</f>
        <v>10</v>
      </c>
      <c r="AO347" s="4">
        <f>R347</f>
        <v>11</v>
      </c>
      <c r="AP347" s="4">
        <f>S347</f>
        <v>0</v>
      </c>
      <c r="AQ347" s="4">
        <f>T347</f>
        <v>18</v>
      </c>
      <c r="AR347" s="4">
        <f>U347</f>
        <v>14</v>
      </c>
      <c r="AS347" s="4">
        <f>V347</f>
        <v>0</v>
      </c>
      <c r="AT347" s="4">
        <f>W347</f>
        <v>0</v>
      </c>
      <c r="AU347" s="4">
        <f>X347</f>
        <v>0</v>
      </c>
      <c r="AV347" s="4"/>
      <c r="AW347" s="30">
        <f>SMALL(AD347:AU347,$AD$300)</f>
        <v>0</v>
      </c>
      <c r="AX347" s="30">
        <f>SMALL(AD347:AU347,$AE$300)</f>
        <v>0</v>
      </c>
      <c r="AY347" s="31">
        <f>SMALL(AD347:AU347,$AF$300)</f>
        <v>0</v>
      </c>
      <c r="AZ347" s="32"/>
      <c r="BA347" s="32"/>
      <c r="BB347" s="32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ht="15" customHeight="1" x14ac:dyDescent="0.25">
      <c r="A348" s="4"/>
      <c r="B348" s="100">
        <f>IF(AB348=" ",0,RANK(AB348,$AB$322:$AB$358,0))</f>
        <v>27</v>
      </c>
      <c r="C348" s="32" t="s">
        <v>340</v>
      </c>
      <c r="D348" s="32" t="s">
        <v>24</v>
      </c>
      <c r="E348" s="47"/>
      <c r="F348" s="85">
        <v>984</v>
      </c>
      <c r="G348" s="65">
        <v>1</v>
      </c>
      <c r="H348" s="65">
        <v>13</v>
      </c>
      <c r="I348" s="65">
        <v>27</v>
      </c>
      <c r="J348" s="65">
        <v>13</v>
      </c>
      <c r="K348" s="65">
        <v>8</v>
      </c>
      <c r="L348" s="65">
        <v>1</v>
      </c>
      <c r="M348" s="65">
        <v>0</v>
      </c>
      <c r="N348" s="65">
        <v>0</v>
      </c>
      <c r="O348" s="65">
        <v>0</v>
      </c>
      <c r="P348" s="65">
        <v>18</v>
      </c>
      <c r="Q348" s="65">
        <v>24</v>
      </c>
      <c r="R348" s="65">
        <v>18</v>
      </c>
      <c r="S348" s="65">
        <v>0</v>
      </c>
      <c r="T348" s="65">
        <v>0</v>
      </c>
      <c r="U348" s="65">
        <v>0</v>
      </c>
      <c r="V348" s="65">
        <v>19</v>
      </c>
      <c r="W348" s="65">
        <v>20</v>
      </c>
      <c r="X348" s="65">
        <v>22</v>
      </c>
      <c r="Y348" s="13"/>
      <c r="Z348" s="74">
        <f>SUM(G348:X348)</f>
        <v>184</v>
      </c>
      <c r="AA348" s="74">
        <f>AW348+AX348+AY348</f>
        <v>0</v>
      </c>
      <c r="AB348" s="28">
        <f>(Z348-AA348)</f>
        <v>184</v>
      </c>
      <c r="AC348" s="4"/>
      <c r="AD348" s="29">
        <f>G348</f>
        <v>1</v>
      </c>
      <c r="AE348" s="29">
        <f>H348</f>
        <v>13</v>
      </c>
      <c r="AF348" s="29">
        <f>I348</f>
        <v>27</v>
      </c>
      <c r="AG348" s="4">
        <f>J348</f>
        <v>13</v>
      </c>
      <c r="AH348" s="4">
        <f>K348</f>
        <v>8</v>
      </c>
      <c r="AI348" s="4">
        <f>L348</f>
        <v>1</v>
      </c>
      <c r="AJ348" s="4">
        <f>M348</f>
        <v>0</v>
      </c>
      <c r="AK348" s="4">
        <f>N348</f>
        <v>0</v>
      </c>
      <c r="AL348" s="4">
        <f>O348</f>
        <v>0</v>
      </c>
      <c r="AM348" s="4">
        <f>P348</f>
        <v>18</v>
      </c>
      <c r="AN348" s="75">
        <f>Q348</f>
        <v>24</v>
      </c>
      <c r="AO348" s="4">
        <f>R348</f>
        <v>18</v>
      </c>
      <c r="AP348" s="4">
        <f>S348</f>
        <v>0</v>
      </c>
      <c r="AQ348" s="4">
        <f>T348</f>
        <v>0</v>
      </c>
      <c r="AR348" s="4">
        <f>U348</f>
        <v>0</v>
      </c>
      <c r="AS348" s="4">
        <f>V348</f>
        <v>19</v>
      </c>
      <c r="AT348" s="4">
        <f>W348</f>
        <v>20</v>
      </c>
      <c r="AU348" s="4">
        <f>X348</f>
        <v>22</v>
      </c>
      <c r="AV348" s="4"/>
      <c r="AW348" s="30">
        <f>SMALL(AD348:AU348,$AD$300)</f>
        <v>0</v>
      </c>
      <c r="AX348" s="30">
        <f>SMALL(AD348:AU348,$AE$300)</f>
        <v>0</v>
      </c>
      <c r="AY348" s="31">
        <f>SMALL(AD348:AU348,$AF$300)</f>
        <v>0</v>
      </c>
      <c r="AZ348" s="32"/>
      <c r="BA348" s="32"/>
      <c r="BB348" s="32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ht="15" customHeight="1" x14ac:dyDescent="0.25">
      <c r="A349" s="4"/>
      <c r="B349" s="100">
        <f>IF(AB349=" ",0,RANK(AB349,$AB$322:$AB$358,0))</f>
        <v>28</v>
      </c>
      <c r="C349" s="32" t="s">
        <v>313</v>
      </c>
      <c r="D349" s="32" t="s">
        <v>28</v>
      </c>
      <c r="E349" s="110"/>
      <c r="F349" s="85">
        <v>143</v>
      </c>
      <c r="G349" s="65">
        <v>0</v>
      </c>
      <c r="H349" s="65">
        <v>0</v>
      </c>
      <c r="I349" s="65">
        <v>0</v>
      </c>
      <c r="J349" s="65">
        <v>7</v>
      </c>
      <c r="K349" s="65">
        <v>5</v>
      </c>
      <c r="L349" s="65">
        <v>1</v>
      </c>
      <c r="M349" s="65">
        <v>0</v>
      </c>
      <c r="N349" s="65">
        <v>0</v>
      </c>
      <c r="O349" s="65">
        <v>0</v>
      </c>
      <c r="P349" s="65">
        <v>15</v>
      </c>
      <c r="Q349" s="65">
        <v>13</v>
      </c>
      <c r="R349" s="65">
        <v>14</v>
      </c>
      <c r="S349" s="65">
        <v>19</v>
      </c>
      <c r="T349" s="65">
        <v>20</v>
      </c>
      <c r="U349" s="65">
        <v>18</v>
      </c>
      <c r="V349" s="65">
        <v>21</v>
      </c>
      <c r="W349" s="65">
        <v>25</v>
      </c>
      <c r="X349" s="65">
        <v>23</v>
      </c>
      <c r="Y349" s="13"/>
      <c r="Z349" s="74">
        <f>SUM(G349:X349)</f>
        <v>181</v>
      </c>
      <c r="AA349" s="74">
        <f>AW349+AX349+AY349</f>
        <v>0</v>
      </c>
      <c r="AB349" s="28">
        <f>(Z349-AA349)</f>
        <v>181</v>
      </c>
      <c r="AC349" s="4"/>
      <c r="AD349" s="29">
        <f>G349</f>
        <v>0</v>
      </c>
      <c r="AE349" s="29">
        <f>H349</f>
        <v>0</v>
      </c>
      <c r="AF349" s="29">
        <f>I349</f>
        <v>0</v>
      </c>
      <c r="AG349" s="4">
        <f>J349</f>
        <v>7</v>
      </c>
      <c r="AH349" s="4">
        <f>K349</f>
        <v>5</v>
      </c>
      <c r="AI349" s="4">
        <f>L349</f>
        <v>1</v>
      </c>
      <c r="AJ349" s="4">
        <f>M349</f>
        <v>0</v>
      </c>
      <c r="AK349" s="4">
        <f>N349</f>
        <v>0</v>
      </c>
      <c r="AL349" s="4">
        <f>O349</f>
        <v>0</v>
      </c>
      <c r="AM349" s="4">
        <f>P349</f>
        <v>15</v>
      </c>
      <c r="AN349" s="75">
        <f>Q349</f>
        <v>13</v>
      </c>
      <c r="AO349" s="4">
        <f>R349</f>
        <v>14</v>
      </c>
      <c r="AP349" s="4">
        <f>S349</f>
        <v>19</v>
      </c>
      <c r="AQ349" s="4">
        <f>T349</f>
        <v>20</v>
      </c>
      <c r="AR349" s="4">
        <f>U349</f>
        <v>18</v>
      </c>
      <c r="AS349" s="4">
        <f>V349</f>
        <v>21</v>
      </c>
      <c r="AT349" s="4">
        <f>W349</f>
        <v>25</v>
      </c>
      <c r="AU349" s="4">
        <f>X349</f>
        <v>23</v>
      </c>
      <c r="AV349" s="4"/>
      <c r="AW349" s="30">
        <f>SMALL(AD349:AU349,$AD$300)</f>
        <v>0</v>
      </c>
      <c r="AX349" s="30">
        <f>SMALL(AD349:AU349,$AE$300)</f>
        <v>0</v>
      </c>
      <c r="AY349" s="31">
        <f>SMALL(AD349:AU349,$AF$300)</f>
        <v>0</v>
      </c>
      <c r="AZ349" s="32"/>
      <c r="BA349" s="32"/>
      <c r="BB349" s="32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ht="15" customHeight="1" x14ac:dyDescent="0.25">
      <c r="A350" s="4"/>
      <c r="B350" s="100">
        <f>IF(AB350=" ",0,RANK(AB350,$AB$322:$AB$358,0))</f>
        <v>29</v>
      </c>
      <c r="C350" s="32" t="s">
        <v>338</v>
      </c>
      <c r="D350" s="32" t="s">
        <v>41</v>
      </c>
      <c r="E350" s="47"/>
      <c r="F350" s="85">
        <v>930</v>
      </c>
      <c r="G350" s="65">
        <v>1</v>
      </c>
      <c r="H350" s="65">
        <v>9</v>
      </c>
      <c r="I350" s="65">
        <v>12</v>
      </c>
      <c r="J350" s="65">
        <v>0</v>
      </c>
      <c r="K350" s="65">
        <v>0</v>
      </c>
      <c r="L350" s="65">
        <v>0</v>
      </c>
      <c r="M350" s="65">
        <v>11</v>
      </c>
      <c r="N350" s="65">
        <v>10</v>
      </c>
      <c r="O350" s="65">
        <v>1</v>
      </c>
      <c r="P350" s="65">
        <v>11</v>
      </c>
      <c r="Q350" s="65">
        <v>9</v>
      </c>
      <c r="R350" s="65">
        <v>9</v>
      </c>
      <c r="S350" s="65">
        <v>14</v>
      </c>
      <c r="T350" s="65">
        <v>0</v>
      </c>
      <c r="U350" s="65">
        <v>13</v>
      </c>
      <c r="V350" s="65">
        <v>15</v>
      </c>
      <c r="W350" s="65">
        <v>15</v>
      </c>
      <c r="X350" s="65">
        <v>16</v>
      </c>
      <c r="Y350" s="13"/>
      <c r="Z350" s="74">
        <f>SUM(G350:X350)</f>
        <v>146</v>
      </c>
      <c r="AA350" s="74">
        <f>AW350+AX350+AY350</f>
        <v>0</v>
      </c>
      <c r="AB350" s="28">
        <f>(Z350-AA350)</f>
        <v>146</v>
      </c>
      <c r="AC350" s="4"/>
      <c r="AD350" s="29">
        <f>G350</f>
        <v>1</v>
      </c>
      <c r="AE350" s="29">
        <f>H350</f>
        <v>9</v>
      </c>
      <c r="AF350" s="29">
        <f>I350</f>
        <v>12</v>
      </c>
      <c r="AG350" s="4">
        <f>J350</f>
        <v>0</v>
      </c>
      <c r="AH350" s="4">
        <f>K350</f>
        <v>0</v>
      </c>
      <c r="AI350" s="4">
        <f>L350</f>
        <v>0</v>
      </c>
      <c r="AJ350" s="4">
        <f>M350</f>
        <v>11</v>
      </c>
      <c r="AK350" s="4">
        <f>N350</f>
        <v>10</v>
      </c>
      <c r="AL350" s="4">
        <f>O350</f>
        <v>1</v>
      </c>
      <c r="AM350" s="4">
        <f>P350</f>
        <v>11</v>
      </c>
      <c r="AN350" s="75">
        <f>Q350</f>
        <v>9</v>
      </c>
      <c r="AO350" s="4">
        <f>R350</f>
        <v>9</v>
      </c>
      <c r="AP350" s="4">
        <f>S350</f>
        <v>14</v>
      </c>
      <c r="AQ350" s="4">
        <f>T350</f>
        <v>0</v>
      </c>
      <c r="AR350" s="4">
        <f>U350</f>
        <v>13</v>
      </c>
      <c r="AS350" s="4">
        <f>V350</f>
        <v>15</v>
      </c>
      <c r="AT350" s="4">
        <f>W350</f>
        <v>15</v>
      </c>
      <c r="AU350" s="4">
        <f>X350</f>
        <v>16</v>
      </c>
      <c r="AV350" s="4"/>
      <c r="AW350" s="30">
        <f>SMALL(AD350:AU350,$AD$300)</f>
        <v>0</v>
      </c>
      <c r="AX350" s="30">
        <f>SMALL(AD350:AU350,$AE$300)</f>
        <v>0</v>
      </c>
      <c r="AY350" s="31">
        <f>SMALL(AD350:AU350,$AF$300)</f>
        <v>0</v>
      </c>
      <c r="AZ350" s="32"/>
      <c r="BA350" s="32"/>
      <c r="BB350" s="32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ht="15" customHeight="1" x14ac:dyDescent="0.25">
      <c r="A351" s="4"/>
      <c r="B351" s="100">
        <f>IF(AB351=" ",0,RANK(AB351,$AB$322:$AB$358,0))</f>
        <v>30</v>
      </c>
      <c r="C351" s="32" t="s">
        <v>316</v>
      </c>
      <c r="D351" s="32" t="s">
        <v>28</v>
      </c>
      <c r="E351" s="113"/>
      <c r="F351" s="85">
        <v>155</v>
      </c>
      <c r="G351" s="65">
        <v>1</v>
      </c>
      <c r="H351" s="65">
        <v>12</v>
      </c>
      <c r="I351" s="65">
        <v>17</v>
      </c>
      <c r="J351" s="65">
        <v>10</v>
      </c>
      <c r="K351" s="65">
        <v>11</v>
      </c>
      <c r="L351" s="65">
        <v>1</v>
      </c>
      <c r="M351" s="65">
        <v>9</v>
      </c>
      <c r="N351" s="65">
        <v>14</v>
      </c>
      <c r="O351" s="65">
        <v>1</v>
      </c>
      <c r="P351" s="65">
        <v>12</v>
      </c>
      <c r="Q351" s="65">
        <v>11</v>
      </c>
      <c r="R351" s="65">
        <v>10</v>
      </c>
      <c r="S351" s="65">
        <v>16</v>
      </c>
      <c r="T351" s="65">
        <v>16</v>
      </c>
      <c r="U351" s="65">
        <v>0</v>
      </c>
      <c r="V351" s="65">
        <v>0</v>
      </c>
      <c r="W351" s="65">
        <v>0</v>
      </c>
      <c r="X351" s="65">
        <v>0</v>
      </c>
      <c r="Y351" s="13"/>
      <c r="Z351" s="74">
        <f>SUM(G351:X351)</f>
        <v>141</v>
      </c>
      <c r="AA351" s="74">
        <f>AW351+AX351+AY351</f>
        <v>0</v>
      </c>
      <c r="AB351" s="28">
        <f>(Z351-AA351)</f>
        <v>141</v>
      </c>
      <c r="AC351" s="4"/>
      <c r="AD351" s="29">
        <f>G351</f>
        <v>1</v>
      </c>
      <c r="AE351" s="29">
        <f>H351</f>
        <v>12</v>
      </c>
      <c r="AF351" s="29">
        <f>I351</f>
        <v>17</v>
      </c>
      <c r="AG351" s="4">
        <f>J351</f>
        <v>10</v>
      </c>
      <c r="AH351" s="4">
        <f>K351</f>
        <v>11</v>
      </c>
      <c r="AI351" s="4">
        <f>L351</f>
        <v>1</v>
      </c>
      <c r="AJ351" s="4">
        <f>M351</f>
        <v>9</v>
      </c>
      <c r="AK351" s="4">
        <f>N351</f>
        <v>14</v>
      </c>
      <c r="AL351" s="4">
        <f>O351</f>
        <v>1</v>
      </c>
      <c r="AM351" s="4">
        <f>P351</f>
        <v>12</v>
      </c>
      <c r="AN351" s="75">
        <f>Q351</f>
        <v>11</v>
      </c>
      <c r="AO351" s="4">
        <f>R351</f>
        <v>10</v>
      </c>
      <c r="AP351" s="4">
        <f>S351</f>
        <v>16</v>
      </c>
      <c r="AQ351" s="4">
        <f>T351</f>
        <v>16</v>
      </c>
      <c r="AR351" s="4">
        <f>U351</f>
        <v>0</v>
      </c>
      <c r="AS351" s="4">
        <f>V351</f>
        <v>0</v>
      </c>
      <c r="AT351" s="4">
        <f>W351</f>
        <v>0</v>
      </c>
      <c r="AU351" s="4">
        <f>X351</f>
        <v>0</v>
      </c>
      <c r="AV351" s="4"/>
      <c r="AW351" s="30">
        <f>SMALL(AD351:AU351,$AD$300)</f>
        <v>0</v>
      </c>
      <c r="AX351" s="30">
        <f>SMALL(AD351:AU351,$AE$300)</f>
        <v>0</v>
      </c>
      <c r="AY351" s="31">
        <f>SMALL(AD351:AU351,$AF$300)</f>
        <v>0</v>
      </c>
      <c r="AZ351" s="32"/>
      <c r="BA351" s="32"/>
      <c r="BB351" s="32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ht="15" customHeight="1" x14ac:dyDescent="0.25">
      <c r="A352" s="4"/>
      <c r="B352" s="100">
        <f>IF(AB352=" ",0,RANK(AB352,$AB$322:$AB$358,0))</f>
        <v>31</v>
      </c>
      <c r="C352" s="32" t="s">
        <v>339</v>
      </c>
      <c r="D352" s="32" t="s">
        <v>41</v>
      </c>
      <c r="E352" s="48"/>
      <c r="F352" s="85">
        <v>932</v>
      </c>
      <c r="G352" s="65">
        <v>1</v>
      </c>
      <c r="H352" s="65">
        <v>21</v>
      </c>
      <c r="I352" s="65">
        <v>24</v>
      </c>
      <c r="J352" s="65">
        <v>21</v>
      </c>
      <c r="K352" s="65">
        <v>14</v>
      </c>
      <c r="L352" s="65">
        <v>1</v>
      </c>
      <c r="M352" s="65">
        <v>16</v>
      </c>
      <c r="N352" s="65">
        <v>20</v>
      </c>
      <c r="O352" s="65">
        <v>1</v>
      </c>
      <c r="P352" s="65">
        <v>0</v>
      </c>
      <c r="Q352" s="65">
        <v>0</v>
      </c>
      <c r="R352" s="65">
        <v>0</v>
      </c>
      <c r="S352" s="65">
        <v>0</v>
      </c>
      <c r="T352" s="65">
        <v>0</v>
      </c>
      <c r="U352" s="65">
        <v>0</v>
      </c>
      <c r="V352" s="65">
        <v>0</v>
      </c>
      <c r="W352" s="65">
        <v>0</v>
      </c>
      <c r="X352" s="65">
        <v>0</v>
      </c>
      <c r="Y352" s="13"/>
      <c r="Z352" s="74">
        <f>SUM(G352:X352)</f>
        <v>119</v>
      </c>
      <c r="AA352" s="74">
        <f>AW352+AX352+AY352</f>
        <v>0</v>
      </c>
      <c r="AB352" s="28">
        <f>(Z352-AA352)</f>
        <v>119</v>
      </c>
      <c r="AC352" s="4"/>
      <c r="AD352" s="29">
        <f>G352</f>
        <v>1</v>
      </c>
      <c r="AE352" s="29">
        <f>H352</f>
        <v>21</v>
      </c>
      <c r="AF352" s="29">
        <f>I352</f>
        <v>24</v>
      </c>
      <c r="AG352" s="4">
        <f>J352</f>
        <v>21</v>
      </c>
      <c r="AH352" s="4">
        <f>K352</f>
        <v>14</v>
      </c>
      <c r="AI352" s="4">
        <f>L352</f>
        <v>1</v>
      </c>
      <c r="AJ352" s="4">
        <f>M352</f>
        <v>16</v>
      </c>
      <c r="AK352" s="4">
        <f>N352</f>
        <v>20</v>
      </c>
      <c r="AL352" s="4">
        <f>O352</f>
        <v>1</v>
      </c>
      <c r="AM352" s="4">
        <f>P352</f>
        <v>0</v>
      </c>
      <c r="AN352" s="75">
        <f>Q352</f>
        <v>0</v>
      </c>
      <c r="AO352" s="4">
        <f>R352</f>
        <v>0</v>
      </c>
      <c r="AP352" s="4">
        <f>S352</f>
        <v>0</v>
      </c>
      <c r="AQ352" s="4">
        <f>T352</f>
        <v>0</v>
      </c>
      <c r="AR352" s="4">
        <f>U352</f>
        <v>0</v>
      </c>
      <c r="AS352" s="4">
        <f>V352</f>
        <v>0</v>
      </c>
      <c r="AT352" s="4">
        <f>W352</f>
        <v>0</v>
      </c>
      <c r="AU352" s="4">
        <f>X352</f>
        <v>0</v>
      </c>
      <c r="AV352" s="4"/>
      <c r="AW352" s="30">
        <f>SMALL(AD352:AU352,$AD$300)</f>
        <v>0</v>
      </c>
      <c r="AX352" s="30">
        <f>SMALL(AD352:AU352,$AE$300)</f>
        <v>0</v>
      </c>
      <c r="AY352" s="31">
        <f>SMALL(AD352:AU352,$AF$300)</f>
        <v>0</v>
      </c>
      <c r="AZ352" s="32"/>
      <c r="BA352" s="32"/>
      <c r="BB352" s="32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ht="15" customHeight="1" x14ac:dyDescent="0.25">
      <c r="A353" s="4"/>
      <c r="B353" s="100">
        <f>IF(AB353=" ",0,RANK(AB353,$AB$322:$AB$358,0))</f>
        <v>32</v>
      </c>
      <c r="C353" s="32" t="s">
        <v>331</v>
      </c>
      <c r="D353" s="32" t="s">
        <v>39</v>
      </c>
      <c r="E353" s="48"/>
      <c r="F353" s="85">
        <v>719</v>
      </c>
      <c r="G353" s="65">
        <v>1</v>
      </c>
      <c r="H353" s="65">
        <v>20</v>
      </c>
      <c r="I353" s="65">
        <v>22</v>
      </c>
      <c r="J353" s="65">
        <v>19</v>
      </c>
      <c r="K353" s="65">
        <v>12</v>
      </c>
      <c r="L353" s="65">
        <v>0</v>
      </c>
      <c r="M353" s="65">
        <v>0</v>
      </c>
      <c r="N353" s="65">
        <v>0</v>
      </c>
      <c r="O353" s="65">
        <v>0</v>
      </c>
      <c r="P353" s="65">
        <v>13</v>
      </c>
      <c r="Q353" s="65">
        <v>16</v>
      </c>
      <c r="R353" s="65">
        <v>13</v>
      </c>
      <c r="S353" s="65">
        <v>0</v>
      </c>
      <c r="T353" s="65">
        <v>0</v>
      </c>
      <c r="U353" s="65">
        <v>0</v>
      </c>
      <c r="V353" s="65">
        <v>0</v>
      </c>
      <c r="W353" s="65">
        <v>0</v>
      </c>
      <c r="X353" s="65">
        <v>0</v>
      </c>
      <c r="Y353" s="13"/>
      <c r="Z353" s="74">
        <f>SUM(G353:X353)</f>
        <v>116</v>
      </c>
      <c r="AA353" s="74">
        <f>AW353+AX353+AY353</f>
        <v>0</v>
      </c>
      <c r="AB353" s="28">
        <f>(Z353-AA353)</f>
        <v>116</v>
      </c>
      <c r="AC353" s="4"/>
      <c r="AD353" s="29">
        <f>G353</f>
        <v>1</v>
      </c>
      <c r="AE353" s="29">
        <f>H353</f>
        <v>20</v>
      </c>
      <c r="AF353" s="29">
        <f>I353</f>
        <v>22</v>
      </c>
      <c r="AG353" s="4">
        <f>J353</f>
        <v>19</v>
      </c>
      <c r="AH353" s="4">
        <f>K353</f>
        <v>12</v>
      </c>
      <c r="AI353" s="4">
        <f>L353</f>
        <v>0</v>
      </c>
      <c r="AJ353" s="4">
        <f>M353</f>
        <v>0</v>
      </c>
      <c r="AK353" s="4">
        <f>N353</f>
        <v>0</v>
      </c>
      <c r="AL353" s="4">
        <f>O353</f>
        <v>0</v>
      </c>
      <c r="AM353" s="4">
        <f>P353</f>
        <v>13</v>
      </c>
      <c r="AN353" s="75">
        <f>Q353</f>
        <v>16</v>
      </c>
      <c r="AO353" s="4">
        <f>R353</f>
        <v>13</v>
      </c>
      <c r="AP353" s="4">
        <f>S353</f>
        <v>0</v>
      </c>
      <c r="AQ353" s="4">
        <f>T353</f>
        <v>0</v>
      </c>
      <c r="AR353" s="4">
        <f>U353</f>
        <v>0</v>
      </c>
      <c r="AS353" s="4">
        <f>V353</f>
        <v>0</v>
      </c>
      <c r="AT353" s="4">
        <f>W353</f>
        <v>0</v>
      </c>
      <c r="AU353" s="4">
        <f>X353</f>
        <v>0</v>
      </c>
      <c r="AV353" s="4"/>
      <c r="AW353" s="30">
        <f>SMALL(AD353:AU353,$AD$300)</f>
        <v>0</v>
      </c>
      <c r="AX353" s="30">
        <f>SMALL(AD353:AU353,$AE$300)</f>
        <v>0</v>
      </c>
      <c r="AY353" s="31">
        <f>SMALL(AD353:AU353,$AF$300)</f>
        <v>0</v>
      </c>
      <c r="AZ353" s="32"/>
      <c r="BA353" s="32"/>
      <c r="BB353" s="32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ht="15" customHeight="1" x14ac:dyDescent="0.25">
      <c r="A354" s="4"/>
      <c r="B354" s="100">
        <f>IF(AB354=" ",0,RANK(AB354,$AB$322:$AB$358,0))</f>
        <v>33</v>
      </c>
      <c r="C354" s="32" t="s">
        <v>332</v>
      </c>
      <c r="D354" s="32" t="s">
        <v>20</v>
      </c>
      <c r="E354" s="48"/>
      <c r="F354" s="85">
        <v>773</v>
      </c>
      <c r="G354" s="65">
        <v>1</v>
      </c>
      <c r="H354" s="65">
        <v>11</v>
      </c>
      <c r="I354" s="65">
        <v>15</v>
      </c>
      <c r="J354" s="65">
        <v>12</v>
      </c>
      <c r="K354" s="65">
        <v>9</v>
      </c>
      <c r="L354" s="65">
        <v>1</v>
      </c>
      <c r="M354" s="65">
        <v>12</v>
      </c>
      <c r="N354" s="65">
        <v>18</v>
      </c>
      <c r="O354" s="65">
        <v>1</v>
      </c>
      <c r="P354" s="65">
        <v>0</v>
      </c>
      <c r="Q354" s="65">
        <v>0</v>
      </c>
      <c r="R354" s="65">
        <v>0</v>
      </c>
      <c r="S354" s="65">
        <v>0</v>
      </c>
      <c r="T354" s="65">
        <v>0</v>
      </c>
      <c r="U354" s="65">
        <v>0</v>
      </c>
      <c r="V354" s="65">
        <v>0</v>
      </c>
      <c r="W354" s="65">
        <v>0</v>
      </c>
      <c r="X354" s="65">
        <v>0</v>
      </c>
      <c r="Y354" s="13"/>
      <c r="Z354" s="74">
        <f>SUM(G354:X354)</f>
        <v>80</v>
      </c>
      <c r="AA354" s="74">
        <f>AW354+AX354+AY354</f>
        <v>0</v>
      </c>
      <c r="AB354" s="28">
        <f>(Z354-AA354)</f>
        <v>80</v>
      </c>
      <c r="AC354" s="4"/>
      <c r="AD354" s="29">
        <f>G354</f>
        <v>1</v>
      </c>
      <c r="AE354" s="29">
        <f>H354</f>
        <v>11</v>
      </c>
      <c r="AF354" s="29">
        <f>I354</f>
        <v>15</v>
      </c>
      <c r="AG354" s="4">
        <f>J354</f>
        <v>12</v>
      </c>
      <c r="AH354" s="4">
        <f>K354</f>
        <v>9</v>
      </c>
      <c r="AI354" s="4">
        <f>L354</f>
        <v>1</v>
      </c>
      <c r="AJ354" s="4">
        <f>M354</f>
        <v>12</v>
      </c>
      <c r="AK354" s="4">
        <f>N354</f>
        <v>18</v>
      </c>
      <c r="AL354" s="4">
        <f>O354</f>
        <v>1</v>
      </c>
      <c r="AM354" s="4">
        <f>P354</f>
        <v>0</v>
      </c>
      <c r="AN354" s="75">
        <f>Q354</f>
        <v>0</v>
      </c>
      <c r="AO354" s="4">
        <f>R354</f>
        <v>0</v>
      </c>
      <c r="AP354" s="4">
        <f>S354</f>
        <v>0</v>
      </c>
      <c r="AQ354" s="4">
        <f>T354</f>
        <v>0</v>
      </c>
      <c r="AR354" s="4">
        <f>U354</f>
        <v>0</v>
      </c>
      <c r="AS354" s="4">
        <f>V354</f>
        <v>0</v>
      </c>
      <c r="AT354" s="4">
        <f>W354</f>
        <v>0</v>
      </c>
      <c r="AU354" s="4">
        <f>X354</f>
        <v>0</v>
      </c>
      <c r="AV354" s="4"/>
      <c r="AW354" s="30">
        <f>SMALL(AD354:AU354,$AD$300)</f>
        <v>0</v>
      </c>
      <c r="AX354" s="30">
        <f>SMALL(AD354:AU354,$AE$300)</f>
        <v>0</v>
      </c>
      <c r="AY354" s="31">
        <f>SMALL(AD354:AU354,$AF$300)</f>
        <v>0</v>
      </c>
      <c r="AZ354" s="32"/>
      <c r="BA354" s="32"/>
      <c r="BB354" s="32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ht="15" customHeight="1" x14ac:dyDescent="0.25">
      <c r="A355" s="4"/>
      <c r="B355" s="100">
        <f>IF(AB355=" ",0,RANK(AB355,$AB$322:$AB$358,0))</f>
        <v>34</v>
      </c>
      <c r="C355" s="32" t="s">
        <v>317</v>
      </c>
      <c r="D355" s="32" t="s">
        <v>28</v>
      </c>
      <c r="E355" s="112"/>
      <c r="F355" s="85">
        <v>157</v>
      </c>
      <c r="G355" s="65">
        <v>0</v>
      </c>
      <c r="H355" s="65">
        <v>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>
        <v>0</v>
      </c>
      <c r="O355" s="65">
        <v>0</v>
      </c>
      <c r="P355" s="65">
        <v>24</v>
      </c>
      <c r="Q355" s="65">
        <v>34</v>
      </c>
      <c r="R355" s="65">
        <v>21</v>
      </c>
      <c r="S355" s="65">
        <v>0</v>
      </c>
      <c r="T355" s="65">
        <v>0</v>
      </c>
      <c r="U355" s="65">
        <v>0</v>
      </c>
      <c r="V355" s="65">
        <v>0</v>
      </c>
      <c r="W355" s="65">
        <v>0</v>
      </c>
      <c r="X355" s="65">
        <v>0</v>
      </c>
      <c r="Y355" s="13"/>
      <c r="Z355" s="74">
        <f>SUM(G355:X355)</f>
        <v>79</v>
      </c>
      <c r="AA355" s="74">
        <f>AW355+AX355+AY355</f>
        <v>0</v>
      </c>
      <c r="AB355" s="28">
        <f>(Z355-AA355)</f>
        <v>79</v>
      </c>
      <c r="AC355" s="4"/>
      <c r="AD355" s="29">
        <f>G355</f>
        <v>0</v>
      </c>
      <c r="AE355" s="29">
        <f>H355</f>
        <v>0</v>
      </c>
      <c r="AF355" s="29">
        <f>I355</f>
        <v>0</v>
      </c>
      <c r="AG355" s="4">
        <f>J355</f>
        <v>0</v>
      </c>
      <c r="AH355" s="4">
        <f>K355</f>
        <v>0</v>
      </c>
      <c r="AI355" s="4">
        <f>L355</f>
        <v>0</v>
      </c>
      <c r="AJ355" s="4">
        <f>M355</f>
        <v>0</v>
      </c>
      <c r="AK355" s="4">
        <f>N355</f>
        <v>0</v>
      </c>
      <c r="AL355" s="4">
        <f>O355</f>
        <v>0</v>
      </c>
      <c r="AM355" s="4">
        <f>P355</f>
        <v>24</v>
      </c>
      <c r="AN355" s="75">
        <f>Q355</f>
        <v>34</v>
      </c>
      <c r="AO355" s="4">
        <f>R355</f>
        <v>21</v>
      </c>
      <c r="AP355" s="4">
        <f>S355</f>
        <v>0</v>
      </c>
      <c r="AQ355" s="4">
        <f>T355</f>
        <v>0</v>
      </c>
      <c r="AR355" s="4">
        <f>U355</f>
        <v>0</v>
      </c>
      <c r="AS355" s="4">
        <f>V355</f>
        <v>0</v>
      </c>
      <c r="AT355" s="4">
        <f>W355</f>
        <v>0</v>
      </c>
      <c r="AU355" s="4">
        <f>X355</f>
        <v>0</v>
      </c>
      <c r="AV355" s="4"/>
      <c r="AW355" s="30">
        <f>SMALL(AD355:AU355,$AD$300)</f>
        <v>0</v>
      </c>
      <c r="AX355" s="30">
        <f>SMALL(AD355:AU355,$AE$300)</f>
        <v>0</v>
      </c>
      <c r="AY355" s="31">
        <f>SMALL(AD355:AU355,$AF$300)</f>
        <v>0</v>
      </c>
      <c r="AZ355" s="32"/>
      <c r="BA355" s="32"/>
      <c r="BB355" s="32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ht="15" customHeight="1" x14ac:dyDescent="0.25">
      <c r="A356" s="4"/>
      <c r="B356" s="100">
        <f>IF(AB356=" ",0,RANK(AB356,$AB$322:$AB$358,0))</f>
        <v>35</v>
      </c>
      <c r="C356" s="32" t="s">
        <v>307</v>
      </c>
      <c r="D356" s="32" t="s">
        <v>29</v>
      </c>
      <c r="E356" s="110"/>
      <c r="F356" s="85">
        <v>47</v>
      </c>
      <c r="G356" s="65">
        <v>0</v>
      </c>
      <c r="H356" s="65">
        <v>0</v>
      </c>
      <c r="I356" s="65">
        <v>0</v>
      </c>
      <c r="J356" s="65">
        <v>11</v>
      </c>
      <c r="K356" s="65">
        <v>16</v>
      </c>
      <c r="L356" s="65">
        <v>1</v>
      </c>
      <c r="M356" s="65">
        <v>21</v>
      </c>
      <c r="N356" s="65">
        <v>25</v>
      </c>
      <c r="O356" s="65">
        <v>1</v>
      </c>
      <c r="P356" s="65">
        <v>0</v>
      </c>
      <c r="Q356" s="65">
        <v>0</v>
      </c>
      <c r="R356" s="65">
        <v>0</v>
      </c>
      <c r="S356" s="65">
        <v>0</v>
      </c>
      <c r="T356" s="65">
        <v>0</v>
      </c>
      <c r="U356" s="65">
        <v>0</v>
      </c>
      <c r="V356" s="65">
        <v>0</v>
      </c>
      <c r="W356" s="65">
        <v>0</v>
      </c>
      <c r="X356" s="65">
        <v>0</v>
      </c>
      <c r="Y356" s="13"/>
      <c r="Z356" s="74">
        <f>SUM(G356:X356)</f>
        <v>75</v>
      </c>
      <c r="AA356" s="74">
        <f>AW356+AX356+AY356</f>
        <v>0</v>
      </c>
      <c r="AB356" s="28">
        <f>(Z356-AA356)</f>
        <v>75</v>
      </c>
      <c r="AC356" s="4"/>
      <c r="AD356" s="29">
        <f>G356</f>
        <v>0</v>
      </c>
      <c r="AE356" s="29">
        <f>H356</f>
        <v>0</v>
      </c>
      <c r="AF356" s="29">
        <f>I356</f>
        <v>0</v>
      </c>
      <c r="AG356" s="4">
        <f>J356</f>
        <v>11</v>
      </c>
      <c r="AH356" s="4">
        <f>K356</f>
        <v>16</v>
      </c>
      <c r="AI356" s="4">
        <f>L356</f>
        <v>1</v>
      </c>
      <c r="AJ356" s="4">
        <f>M356</f>
        <v>21</v>
      </c>
      <c r="AK356" s="4">
        <f>N356</f>
        <v>25</v>
      </c>
      <c r="AL356" s="4">
        <f>O356</f>
        <v>1</v>
      </c>
      <c r="AM356" s="4">
        <f>P356</f>
        <v>0</v>
      </c>
      <c r="AN356" s="75">
        <f>Q356</f>
        <v>0</v>
      </c>
      <c r="AO356" s="4">
        <f>R356</f>
        <v>0</v>
      </c>
      <c r="AP356" s="4">
        <f>S356</f>
        <v>0</v>
      </c>
      <c r="AQ356" s="4">
        <f>T356</f>
        <v>0</v>
      </c>
      <c r="AR356" s="4">
        <f>U356</f>
        <v>0</v>
      </c>
      <c r="AS356" s="4">
        <f>V356</f>
        <v>0</v>
      </c>
      <c r="AT356" s="4">
        <f>W356</f>
        <v>0</v>
      </c>
      <c r="AU356" s="4">
        <f>X356</f>
        <v>0</v>
      </c>
      <c r="AV356" s="4"/>
      <c r="AW356" s="30">
        <f>SMALL(AD356:AU356,$AD$300)</f>
        <v>0</v>
      </c>
      <c r="AX356" s="30">
        <f>SMALL(AD356:AU356,$AE$300)</f>
        <v>0</v>
      </c>
      <c r="AY356" s="31">
        <f>SMALL(AD356:AU356,$AF$300)</f>
        <v>0</v>
      </c>
      <c r="AZ356" s="32"/>
      <c r="BA356" s="32"/>
      <c r="BB356" s="32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ht="15" customHeight="1" x14ac:dyDescent="0.25">
      <c r="A357" s="4"/>
      <c r="B357" s="100">
        <f>IF(AB357=" ",0,RANK(AB357,$AB$322:$AB$358,0))</f>
        <v>36</v>
      </c>
      <c r="C357" s="32" t="s">
        <v>308</v>
      </c>
      <c r="D357" s="32" t="s">
        <v>51</v>
      </c>
      <c r="E357" s="110"/>
      <c r="F357" s="85">
        <v>103</v>
      </c>
      <c r="G357" s="65">
        <v>0</v>
      </c>
      <c r="H357" s="65">
        <v>0</v>
      </c>
      <c r="I357" s="65">
        <v>0</v>
      </c>
      <c r="J357" s="65">
        <v>0</v>
      </c>
      <c r="K357" s="65">
        <v>0</v>
      </c>
      <c r="L357" s="65">
        <v>0</v>
      </c>
      <c r="M357" s="65">
        <v>0</v>
      </c>
      <c r="N357" s="65">
        <v>0</v>
      </c>
      <c r="O357" s="65">
        <v>0</v>
      </c>
      <c r="P357" s="65">
        <v>0</v>
      </c>
      <c r="Q357" s="65">
        <v>0</v>
      </c>
      <c r="R357" s="65">
        <v>0</v>
      </c>
      <c r="S357" s="65">
        <v>0</v>
      </c>
      <c r="T357" s="65">
        <v>0</v>
      </c>
      <c r="U357" s="65">
        <v>0</v>
      </c>
      <c r="V357" s="65">
        <v>0</v>
      </c>
      <c r="W357" s="65">
        <v>0</v>
      </c>
      <c r="X357" s="65">
        <v>0</v>
      </c>
      <c r="Y357" s="13"/>
      <c r="Z357" s="74">
        <f>SUM(G357:X357)</f>
        <v>0</v>
      </c>
      <c r="AA357" s="74">
        <f>AW357+AX357+AY357</f>
        <v>0</v>
      </c>
      <c r="AB357" s="28">
        <f>(Z357-AA357)</f>
        <v>0</v>
      </c>
      <c r="AC357" s="4"/>
      <c r="AD357" s="29">
        <f>G357</f>
        <v>0</v>
      </c>
      <c r="AE357" s="29">
        <f>H357</f>
        <v>0</v>
      </c>
      <c r="AF357" s="29">
        <f>I357</f>
        <v>0</v>
      </c>
      <c r="AG357" s="4">
        <f>J357</f>
        <v>0</v>
      </c>
      <c r="AH357" s="4">
        <f>K357</f>
        <v>0</v>
      </c>
      <c r="AI357" s="4">
        <f>L357</f>
        <v>0</v>
      </c>
      <c r="AJ357" s="4">
        <f>M357</f>
        <v>0</v>
      </c>
      <c r="AK357" s="4">
        <f>N357</f>
        <v>0</v>
      </c>
      <c r="AL357" s="4">
        <f>O357</f>
        <v>0</v>
      </c>
      <c r="AM357" s="4">
        <f>P357</f>
        <v>0</v>
      </c>
      <c r="AN357" s="75">
        <f>Q357</f>
        <v>0</v>
      </c>
      <c r="AO357" s="4">
        <f>R357</f>
        <v>0</v>
      </c>
      <c r="AP357" s="4">
        <f>S357</f>
        <v>0</v>
      </c>
      <c r="AQ357" s="4">
        <f>T357</f>
        <v>0</v>
      </c>
      <c r="AR357" s="4">
        <f>U357</f>
        <v>0</v>
      </c>
      <c r="AS357" s="4">
        <f>V357</f>
        <v>0</v>
      </c>
      <c r="AT357" s="4">
        <f>W357</f>
        <v>0</v>
      </c>
      <c r="AU357" s="4">
        <f>X357</f>
        <v>0</v>
      </c>
      <c r="AV357" s="4"/>
      <c r="AW357" s="30">
        <f>SMALL(AD357:AU357,$AD$300)</f>
        <v>0</v>
      </c>
      <c r="AX357" s="30">
        <f>SMALL(AD357:AU357,$AE$300)</f>
        <v>0</v>
      </c>
      <c r="AY357" s="31">
        <f>SMALL(AD357:AU357,$AF$300)</f>
        <v>0</v>
      </c>
      <c r="AZ357" s="32"/>
      <c r="BA357" s="32"/>
      <c r="BB357" s="32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ht="15" customHeight="1" x14ac:dyDescent="0.25">
      <c r="A358" s="4"/>
      <c r="B358" s="100">
        <f>IF(AB358=" ",0,RANK(AB358,$AB$322:$AB$358,0))</f>
        <v>36</v>
      </c>
      <c r="C358" s="32" t="s">
        <v>328</v>
      </c>
      <c r="D358" s="32" t="s">
        <v>329</v>
      </c>
      <c r="E358" s="53"/>
      <c r="F358" s="85">
        <v>605</v>
      </c>
      <c r="G358" s="65">
        <v>0</v>
      </c>
      <c r="H358" s="65">
        <v>0</v>
      </c>
      <c r="I358" s="65">
        <v>0</v>
      </c>
      <c r="J358" s="65">
        <v>0</v>
      </c>
      <c r="K358" s="65">
        <v>0</v>
      </c>
      <c r="L358" s="65">
        <v>0</v>
      </c>
      <c r="M358" s="65">
        <v>0</v>
      </c>
      <c r="N358" s="65">
        <v>0</v>
      </c>
      <c r="O358" s="65">
        <v>0</v>
      </c>
      <c r="P358" s="65">
        <v>0</v>
      </c>
      <c r="Q358" s="65">
        <v>0</v>
      </c>
      <c r="R358" s="65">
        <v>0</v>
      </c>
      <c r="S358" s="65">
        <v>0</v>
      </c>
      <c r="T358" s="65">
        <v>0</v>
      </c>
      <c r="U358" s="65">
        <v>0</v>
      </c>
      <c r="V358" s="65">
        <v>0</v>
      </c>
      <c r="W358" s="65">
        <v>0</v>
      </c>
      <c r="X358" s="65">
        <v>0</v>
      </c>
      <c r="Y358" s="13"/>
      <c r="Z358" s="74">
        <f>SUM(G358:X358)</f>
        <v>0</v>
      </c>
      <c r="AA358" s="74">
        <f>AW358+AX358+AY358</f>
        <v>0</v>
      </c>
      <c r="AB358" s="28">
        <f>(Z358-AA358)</f>
        <v>0</v>
      </c>
      <c r="AC358" s="4"/>
      <c r="AD358" s="29">
        <f>G358</f>
        <v>0</v>
      </c>
      <c r="AE358" s="29">
        <f>H358</f>
        <v>0</v>
      </c>
      <c r="AF358" s="29">
        <f>I358</f>
        <v>0</v>
      </c>
      <c r="AG358" s="4">
        <f>J358</f>
        <v>0</v>
      </c>
      <c r="AH358" s="4">
        <f>K358</f>
        <v>0</v>
      </c>
      <c r="AI358" s="4">
        <f>L358</f>
        <v>0</v>
      </c>
      <c r="AJ358" s="4">
        <f>M358</f>
        <v>0</v>
      </c>
      <c r="AK358" s="4">
        <f>N358</f>
        <v>0</v>
      </c>
      <c r="AL358" s="4">
        <f>O358</f>
        <v>0</v>
      </c>
      <c r="AM358" s="4">
        <f>P358</f>
        <v>0</v>
      </c>
      <c r="AN358" s="75">
        <f>Q358</f>
        <v>0</v>
      </c>
      <c r="AO358" s="4">
        <f>R358</f>
        <v>0</v>
      </c>
      <c r="AP358" s="4">
        <f>S358</f>
        <v>0</v>
      </c>
      <c r="AQ358" s="4">
        <f>T358</f>
        <v>0</v>
      </c>
      <c r="AR358" s="4">
        <f>U358</f>
        <v>0</v>
      </c>
      <c r="AS358" s="4">
        <f>V358</f>
        <v>0</v>
      </c>
      <c r="AT358" s="4">
        <f>W358</f>
        <v>0</v>
      </c>
      <c r="AU358" s="4">
        <f>X358</f>
        <v>0</v>
      </c>
      <c r="AV358" s="4"/>
      <c r="AW358" s="30">
        <f>SMALL(AD358:AU358,$AD$300)</f>
        <v>0</v>
      </c>
      <c r="AX358" s="30">
        <f>SMALL(AD358:AU358,$AE$300)</f>
        <v>0</v>
      </c>
      <c r="AY358" s="31">
        <f>SMALL(AD358:AU358,$AF$300)</f>
        <v>0</v>
      </c>
      <c r="AZ358" s="32"/>
      <c r="BA358" s="32"/>
      <c r="BB358" s="32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75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75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75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75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ht="12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75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75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ht="16.5" customHeight="1" thickBot="1" x14ac:dyDescent="0.3">
      <c r="A362" s="4"/>
      <c r="B362" s="4"/>
      <c r="C362" s="88" t="s">
        <v>303</v>
      </c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75"/>
      <c r="R362" s="4"/>
      <c r="S362" s="4"/>
      <c r="T362" s="4"/>
      <c r="U362" s="4"/>
      <c r="V362" s="4"/>
      <c r="W362" s="4"/>
      <c r="X362" s="4"/>
      <c r="Y362" s="4"/>
      <c r="Z362" s="2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75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ht="13.5" customHeight="1" thickBot="1" x14ac:dyDescent="0.25">
      <c r="A363" s="66"/>
      <c r="B363" s="4"/>
      <c r="C363" s="4"/>
      <c r="D363" s="4"/>
      <c r="E363" s="4"/>
      <c r="F363" s="4">
        <v>12</v>
      </c>
      <c r="G363" s="234" t="s">
        <v>1</v>
      </c>
      <c r="H363" s="235"/>
      <c r="I363" s="236"/>
      <c r="J363" s="234" t="s">
        <v>2</v>
      </c>
      <c r="K363" s="235"/>
      <c r="L363" s="236"/>
      <c r="M363" s="234" t="s">
        <v>3</v>
      </c>
      <c r="N363" s="235"/>
      <c r="O363" s="236"/>
      <c r="P363" s="234" t="s">
        <v>4</v>
      </c>
      <c r="Q363" s="237"/>
      <c r="R363" s="236"/>
      <c r="S363" s="234" t="s">
        <v>5</v>
      </c>
      <c r="T363" s="235"/>
      <c r="U363" s="236"/>
      <c r="V363" s="234" t="s">
        <v>6</v>
      </c>
      <c r="W363" s="235"/>
      <c r="X363" s="236"/>
      <c r="Y363" s="5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75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ht="13.5" customHeight="1" thickBot="1" x14ac:dyDescent="0.25">
      <c r="A364" s="67"/>
      <c r="B364" s="68"/>
      <c r="C364" s="4"/>
      <c r="D364" s="4"/>
      <c r="E364" s="4"/>
      <c r="F364" s="4"/>
      <c r="G364" s="6"/>
      <c r="H364" s="6"/>
      <c r="I364" s="61"/>
      <c r="J364" s="21"/>
      <c r="K364" s="44"/>
      <c r="L364" s="62"/>
      <c r="M364" s="7"/>
      <c r="N364" s="11"/>
      <c r="O364" s="7"/>
      <c r="P364" s="11"/>
      <c r="Q364" s="11"/>
      <c r="R364" s="11"/>
      <c r="S364" s="11"/>
      <c r="T364" s="11"/>
      <c r="U364" s="11"/>
      <c r="V364" s="61"/>
      <c r="W364" s="63"/>
      <c r="X364" s="7"/>
      <c r="Y364" s="5"/>
      <c r="Z364" s="13"/>
      <c r="AA364" s="13"/>
      <c r="AB364" s="21" t="s">
        <v>7</v>
      </c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75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ht="13.5" customHeight="1" thickBot="1" x14ac:dyDescent="0.25">
      <c r="A365" s="67"/>
      <c r="B365" s="69" t="s">
        <v>8</v>
      </c>
      <c r="C365" s="70" t="s">
        <v>9</v>
      </c>
      <c r="D365" s="71" t="s">
        <v>10</v>
      </c>
      <c r="E365" s="72" t="s">
        <v>11</v>
      </c>
      <c r="F365" s="73" t="s">
        <v>12</v>
      </c>
      <c r="G365" s="21" t="s">
        <v>13</v>
      </c>
      <c r="H365" s="21" t="s">
        <v>13</v>
      </c>
      <c r="I365" s="22" t="s">
        <v>13</v>
      </c>
      <c r="J365" s="21" t="s">
        <v>13</v>
      </c>
      <c r="K365" s="21" t="s">
        <v>13</v>
      </c>
      <c r="L365" s="21" t="s">
        <v>13</v>
      </c>
      <c r="M365" s="21" t="s">
        <v>13</v>
      </c>
      <c r="N365" s="21" t="s">
        <v>13</v>
      </c>
      <c r="O365" s="21" t="s">
        <v>13</v>
      </c>
      <c r="P365" s="51" t="s">
        <v>13</v>
      </c>
      <c r="Q365" s="92"/>
      <c r="R365" s="21" t="s">
        <v>13</v>
      </c>
      <c r="S365" s="21" t="s">
        <v>13</v>
      </c>
      <c r="T365" s="21" t="s">
        <v>13</v>
      </c>
      <c r="U365" s="21" t="s">
        <v>13</v>
      </c>
      <c r="V365" s="44" t="s">
        <v>13</v>
      </c>
      <c r="W365" s="44" t="s">
        <v>13</v>
      </c>
      <c r="X365" s="44" t="s">
        <v>13</v>
      </c>
      <c r="Y365" s="5"/>
      <c r="Z365" s="22" t="s">
        <v>7</v>
      </c>
      <c r="AA365" s="21" t="s">
        <v>15</v>
      </c>
      <c r="AB365" s="7" t="s">
        <v>16</v>
      </c>
      <c r="AC365" s="4"/>
      <c r="AD365" s="4">
        <v>1</v>
      </c>
      <c r="AE365" s="4">
        <v>2</v>
      </c>
      <c r="AF365" s="4">
        <v>3</v>
      </c>
      <c r="AG365" s="2">
        <v>4</v>
      </c>
      <c r="AH365" s="2">
        <v>5</v>
      </c>
      <c r="AI365" s="4">
        <v>6</v>
      </c>
      <c r="AJ365" s="4">
        <v>7</v>
      </c>
      <c r="AK365" s="4">
        <v>8</v>
      </c>
      <c r="AL365" s="2">
        <v>9</v>
      </c>
      <c r="AM365" s="2">
        <v>10</v>
      </c>
      <c r="AN365" s="4">
        <v>11</v>
      </c>
      <c r="AO365" s="4">
        <v>12</v>
      </c>
      <c r="AP365" s="4">
        <v>13</v>
      </c>
      <c r="AQ365" s="2">
        <v>14</v>
      </c>
      <c r="AR365" s="2">
        <v>15</v>
      </c>
      <c r="AS365" s="4">
        <v>16</v>
      </c>
      <c r="AT365" s="4">
        <v>17</v>
      </c>
      <c r="AU365" s="4">
        <v>18</v>
      </c>
      <c r="AV365" s="4"/>
      <c r="AW365" s="64">
        <f>SMALL(AD365:AF365,$AD$300)</f>
        <v>1</v>
      </c>
      <c r="AX365" s="13">
        <v>2</v>
      </c>
      <c r="AY365" s="4">
        <v>3</v>
      </c>
      <c r="AZ365" s="4">
        <v>4</v>
      </c>
      <c r="BA365" s="4">
        <v>5</v>
      </c>
      <c r="BB365" s="4">
        <v>6</v>
      </c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ht="15" customHeight="1" x14ac:dyDescent="0.25">
      <c r="A366" s="222"/>
      <c r="B366" s="223">
        <f>IF(AB366=" ",0,RANK(AB366,$AB$366:$AB$377,0))</f>
        <v>1</v>
      </c>
      <c r="C366" s="226" t="s">
        <v>342</v>
      </c>
      <c r="D366" s="132" t="s">
        <v>53</v>
      </c>
      <c r="E366" s="225"/>
      <c r="F366" s="134">
        <v>128</v>
      </c>
      <c r="G366" s="74">
        <v>11</v>
      </c>
      <c r="H366" s="74">
        <v>11</v>
      </c>
      <c r="I366" s="74">
        <v>10</v>
      </c>
      <c r="J366" s="74">
        <v>9</v>
      </c>
      <c r="K366" s="74">
        <v>7</v>
      </c>
      <c r="L366" s="74">
        <v>12</v>
      </c>
      <c r="M366" s="74">
        <v>11</v>
      </c>
      <c r="N366" s="74">
        <v>8</v>
      </c>
      <c r="O366" s="74">
        <v>12</v>
      </c>
      <c r="P366" s="74">
        <v>10</v>
      </c>
      <c r="Q366" s="74">
        <v>11</v>
      </c>
      <c r="R366" s="74">
        <v>12</v>
      </c>
      <c r="S366" s="74">
        <v>12</v>
      </c>
      <c r="T366" s="74">
        <v>12</v>
      </c>
      <c r="U366" s="74">
        <v>11</v>
      </c>
      <c r="V366" s="74">
        <v>12</v>
      </c>
      <c r="W366" s="74">
        <v>11</v>
      </c>
      <c r="X366" s="74">
        <v>11</v>
      </c>
      <c r="Y366" s="13"/>
      <c r="Z366" s="74">
        <f>SUM(G366:X366)</f>
        <v>193</v>
      </c>
      <c r="AA366" s="74">
        <f>AW366+AX366+AY366</f>
        <v>24</v>
      </c>
      <c r="AB366" s="28">
        <f>(Z366-AA366)</f>
        <v>169</v>
      </c>
      <c r="AC366" s="4"/>
      <c r="AD366" s="29">
        <f>G366</f>
        <v>11</v>
      </c>
      <c r="AE366" s="29">
        <f>H366</f>
        <v>11</v>
      </c>
      <c r="AF366" s="29">
        <f>I366</f>
        <v>10</v>
      </c>
      <c r="AG366" s="4">
        <f>J366</f>
        <v>9</v>
      </c>
      <c r="AH366" s="4">
        <f>K366</f>
        <v>7</v>
      </c>
      <c r="AI366" s="4">
        <f>L366</f>
        <v>12</v>
      </c>
      <c r="AJ366" s="4">
        <f>M366</f>
        <v>11</v>
      </c>
      <c r="AK366" s="4">
        <f>N366</f>
        <v>8</v>
      </c>
      <c r="AL366" s="4">
        <f>O366</f>
        <v>12</v>
      </c>
      <c r="AM366" s="4">
        <f>P366</f>
        <v>10</v>
      </c>
      <c r="AN366" s="75">
        <f>Q366</f>
        <v>11</v>
      </c>
      <c r="AO366" s="4">
        <f>R366</f>
        <v>12</v>
      </c>
      <c r="AP366" s="4">
        <f>S366</f>
        <v>12</v>
      </c>
      <c r="AQ366" s="4">
        <f>T366</f>
        <v>12</v>
      </c>
      <c r="AR366" s="4">
        <f>U366</f>
        <v>11</v>
      </c>
      <c r="AS366" s="4">
        <f>V366</f>
        <v>12</v>
      </c>
      <c r="AT366" s="4">
        <f>W366</f>
        <v>11</v>
      </c>
      <c r="AU366" s="4">
        <f>X366</f>
        <v>11</v>
      </c>
      <c r="AV366" s="4"/>
      <c r="AW366" s="30">
        <f>SMALL(AD366:AU366,$AD$300)</f>
        <v>7</v>
      </c>
      <c r="AX366" s="30">
        <f>SMALL(AD366:AU366,$AE$300)</f>
        <v>8</v>
      </c>
      <c r="AY366" s="31">
        <f>SMALL(AD366:AU366,$AF$300)</f>
        <v>9</v>
      </c>
      <c r="AZ366" s="32"/>
      <c r="BA366" s="32"/>
      <c r="BB366" s="32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ht="15.75" customHeight="1" x14ac:dyDescent="0.25">
      <c r="A367" s="222"/>
      <c r="B367" s="223">
        <f>IF(AB367=" ",0,RANK(AB367,$AB$366:$AB$377,0))</f>
        <v>2</v>
      </c>
      <c r="C367" s="226" t="s">
        <v>353</v>
      </c>
      <c r="D367" s="132" t="s">
        <v>17</v>
      </c>
      <c r="E367" s="227"/>
      <c r="F367" s="134">
        <v>825</v>
      </c>
      <c r="G367" s="74">
        <v>12</v>
      </c>
      <c r="H367" s="74">
        <v>10</v>
      </c>
      <c r="I367" s="74">
        <v>12</v>
      </c>
      <c r="J367" s="74">
        <v>11</v>
      </c>
      <c r="K367" s="74">
        <v>12</v>
      </c>
      <c r="L367" s="74">
        <v>10</v>
      </c>
      <c r="M367" s="74">
        <v>10</v>
      </c>
      <c r="N367" s="74">
        <v>7</v>
      </c>
      <c r="O367" s="74">
        <v>11</v>
      </c>
      <c r="P367" s="74">
        <v>12</v>
      </c>
      <c r="Q367" s="74">
        <v>12</v>
      </c>
      <c r="R367" s="74">
        <v>11</v>
      </c>
      <c r="S367" s="74">
        <v>10</v>
      </c>
      <c r="T367" s="74">
        <v>10</v>
      </c>
      <c r="U367" s="74">
        <v>10</v>
      </c>
      <c r="V367" s="74">
        <v>11</v>
      </c>
      <c r="W367" s="74">
        <v>12</v>
      </c>
      <c r="X367" s="74">
        <v>12</v>
      </c>
      <c r="Y367" s="13"/>
      <c r="Z367" s="74">
        <f>SUM(G367:X367)</f>
        <v>195</v>
      </c>
      <c r="AA367" s="74">
        <f>AW367+AX367+AY367</f>
        <v>27</v>
      </c>
      <c r="AB367" s="28">
        <f>(Z367-AA367)</f>
        <v>168</v>
      </c>
      <c r="AC367" s="4"/>
      <c r="AD367" s="29">
        <f>G367</f>
        <v>12</v>
      </c>
      <c r="AE367" s="29">
        <f>H367</f>
        <v>10</v>
      </c>
      <c r="AF367" s="29">
        <f>I367</f>
        <v>12</v>
      </c>
      <c r="AG367" s="4">
        <f>J367</f>
        <v>11</v>
      </c>
      <c r="AH367" s="4">
        <f>K367</f>
        <v>12</v>
      </c>
      <c r="AI367" s="4">
        <f>L367</f>
        <v>10</v>
      </c>
      <c r="AJ367" s="4">
        <f>M367</f>
        <v>10</v>
      </c>
      <c r="AK367" s="4">
        <f>N367</f>
        <v>7</v>
      </c>
      <c r="AL367" s="4">
        <f>O367</f>
        <v>11</v>
      </c>
      <c r="AM367" s="4">
        <f>P367</f>
        <v>12</v>
      </c>
      <c r="AN367" s="75">
        <f>Q367</f>
        <v>12</v>
      </c>
      <c r="AO367" s="4">
        <f>R367</f>
        <v>11</v>
      </c>
      <c r="AP367" s="4">
        <f>S367</f>
        <v>10</v>
      </c>
      <c r="AQ367" s="4">
        <f>T367</f>
        <v>10</v>
      </c>
      <c r="AR367" s="4">
        <f>U367</f>
        <v>10</v>
      </c>
      <c r="AS367" s="4">
        <f>V367</f>
        <v>11</v>
      </c>
      <c r="AT367" s="4">
        <f>W367</f>
        <v>12</v>
      </c>
      <c r="AU367" s="4">
        <f>X367</f>
        <v>12</v>
      </c>
      <c r="AV367" s="4"/>
      <c r="AW367" s="30">
        <f>SMALL(AD367:AU367,$AD$300)</f>
        <v>7</v>
      </c>
      <c r="AX367" s="30">
        <f>SMALL(AD367:AU367,$AE$300)</f>
        <v>10</v>
      </c>
      <c r="AY367" s="31">
        <f>SMALL(AD367:AU367,$AF$300)</f>
        <v>10</v>
      </c>
      <c r="AZ367" s="32"/>
      <c r="BA367" s="32"/>
      <c r="BB367" s="32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ht="15" customHeight="1" x14ac:dyDescent="0.25">
      <c r="A368" s="75"/>
      <c r="B368" s="223">
        <f>IF(AB368=" ",0,RANK(AB368,$AB$366:$AB$377,0))</f>
        <v>3</v>
      </c>
      <c r="C368" s="226" t="s">
        <v>352</v>
      </c>
      <c r="D368" s="132" t="s">
        <v>17</v>
      </c>
      <c r="E368" s="227"/>
      <c r="F368" s="134">
        <v>824</v>
      </c>
      <c r="G368" s="74">
        <v>8</v>
      </c>
      <c r="H368" s="74">
        <v>12</v>
      </c>
      <c r="I368" s="74">
        <v>11</v>
      </c>
      <c r="J368" s="74">
        <v>12</v>
      </c>
      <c r="K368" s="74">
        <v>11</v>
      </c>
      <c r="L368" s="74">
        <v>11</v>
      </c>
      <c r="M368" s="74">
        <v>12</v>
      </c>
      <c r="N368" s="74">
        <v>12</v>
      </c>
      <c r="O368" s="74">
        <v>10</v>
      </c>
      <c r="P368" s="74">
        <v>9</v>
      </c>
      <c r="Q368" s="74">
        <v>8</v>
      </c>
      <c r="R368" s="74">
        <v>7</v>
      </c>
      <c r="S368" s="74">
        <v>7</v>
      </c>
      <c r="T368" s="74">
        <v>11</v>
      </c>
      <c r="U368" s="74">
        <v>12</v>
      </c>
      <c r="V368" s="74">
        <v>0</v>
      </c>
      <c r="W368" s="74">
        <v>0</v>
      </c>
      <c r="X368" s="74">
        <v>0</v>
      </c>
      <c r="Y368" s="13"/>
      <c r="Z368" s="74">
        <f>SUM(G368:X368)</f>
        <v>153</v>
      </c>
      <c r="AA368" s="74">
        <f>AW368+AX368+AY368</f>
        <v>0</v>
      </c>
      <c r="AB368" s="28">
        <f>(Z368-AA368)</f>
        <v>153</v>
      </c>
      <c r="AC368" s="4"/>
      <c r="AD368" s="29">
        <f>G368</f>
        <v>8</v>
      </c>
      <c r="AE368" s="29">
        <f>H368</f>
        <v>12</v>
      </c>
      <c r="AF368" s="29">
        <f>I368</f>
        <v>11</v>
      </c>
      <c r="AG368" s="4">
        <f>J368</f>
        <v>12</v>
      </c>
      <c r="AH368" s="4">
        <f>K368</f>
        <v>11</v>
      </c>
      <c r="AI368" s="4">
        <f>L368</f>
        <v>11</v>
      </c>
      <c r="AJ368" s="4">
        <f>M368</f>
        <v>12</v>
      </c>
      <c r="AK368" s="4">
        <f>N368</f>
        <v>12</v>
      </c>
      <c r="AL368" s="4">
        <f>O368</f>
        <v>10</v>
      </c>
      <c r="AM368" s="4">
        <f>P368</f>
        <v>9</v>
      </c>
      <c r="AN368" s="75">
        <f>Q368</f>
        <v>8</v>
      </c>
      <c r="AO368" s="4">
        <f>R368</f>
        <v>7</v>
      </c>
      <c r="AP368" s="4">
        <f>S368</f>
        <v>7</v>
      </c>
      <c r="AQ368" s="4">
        <f>T368</f>
        <v>11</v>
      </c>
      <c r="AR368" s="4">
        <f>U368</f>
        <v>12</v>
      </c>
      <c r="AS368" s="4">
        <f>V368</f>
        <v>0</v>
      </c>
      <c r="AT368" s="4">
        <f>W368</f>
        <v>0</v>
      </c>
      <c r="AU368" s="4">
        <f>X368</f>
        <v>0</v>
      </c>
      <c r="AV368" s="4"/>
      <c r="AW368" s="30">
        <f>SMALL(AD368:AU368,$AD$300)</f>
        <v>0</v>
      </c>
      <c r="AX368" s="30">
        <f>SMALL(AD368:AU368,$AE$300)</f>
        <v>0</v>
      </c>
      <c r="AY368" s="31">
        <f>SMALL(AD368:AU368,$AF$300)</f>
        <v>0</v>
      </c>
      <c r="AZ368" s="32"/>
      <c r="BA368" s="32"/>
      <c r="BB368" s="32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ht="15" customHeight="1" x14ac:dyDescent="0.25">
      <c r="A369" s="37"/>
      <c r="B369" s="223">
        <f>IF(AB369=" ",0,RANK(AB369,$AB$366:$AB$377,0))</f>
        <v>4</v>
      </c>
      <c r="C369" s="226" t="s">
        <v>351</v>
      </c>
      <c r="D369" s="132" t="s">
        <v>228</v>
      </c>
      <c r="E369" s="227"/>
      <c r="F369" s="134">
        <v>736</v>
      </c>
      <c r="G369" s="74">
        <v>10</v>
      </c>
      <c r="H369" s="74">
        <v>9</v>
      </c>
      <c r="I369" s="74">
        <v>9</v>
      </c>
      <c r="J369" s="74">
        <v>7</v>
      </c>
      <c r="K369" s="74">
        <v>9</v>
      </c>
      <c r="L369" s="74">
        <v>9</v>
      </c>
      <c r="M369" s="74">
        <v>9</v>
      </c>
      <c r="N369" s="74">
        <v>10</v>
      </c>
      <c r="O369" s="74">
        <v>8</v>
      </c>
      <c r="P369" s="74">
        <v>11</v>
      </c>
      <c r="Q369" s="74">
        <v>9</v>
      </c>
      <c r="R369" s="74">
        <v>9</v>
      </c>
      <c r="S369" s="74">
        <v>9</v>
      </c>
      <c r="T369" s="74">
        <v>7</v>
      </c>
      <c r="U369" s="74">
        <v>9</v>
      </c>
      <c r="V369" s="74">
        <v>9</v>
      </c>
      <c r="W369" s="74">
        <v>10</v>
      </c>
      <c r="X369" s="74">
        <v>9</v>
      </c>
      <c r="Y369" s="13"/>
      <c r="Z369" s="74">
        <f>SUM(G369:X369)</f>
        <v>162</v>
      </c>
      <c r="AA369" s="74">
        <f>AW369+AX369+AY369</f>
        <v>22</v>
      </c>
      <c r="AB369" s="28">
        <f>(Z369-AA369)</f>
        <v>140</v>
      </c>
      <c r="AC369" s="4"/>
      <c r="AD369" s="29">
        <f>G369</f>
        <v>10</v>
      </c>
      <c r="AE369" s="29">
        <f>H369</f>
        <v>9</v>
      </c>
      <c r="AF369" s="29">
        <f>I369</f>
        <v>9</v>
      </c>
      <c r="AG369" s="4">
        <f>J369</f>
        <v>7</v>
      </c>
      <c r="AH369" s="4">
        <f>K369</f>
        <v>9</v>
      </c>
      <c r="AI369" s="4">
        <f>L369</f>
        <v>9</v>
      </c>
      <c r="AJ369" s="4">
        <f>M369</f>
        <v>9</v>
      </c>
      <c r="AK369" s="4">
        <f>N369</f>
        <v>10</v>
      </c>
      <c r="AL369" s="4">
        <f>O369</f>
        <v>8</v>
      </c>
      <c r="AM369" s="4">
        <f>P369</f>
        <v>11</v>
      </c>
      <c r="AN369" s="75">
        <f>Q369</f>
        <v>9</v>
      </c>
      <c r="AO369" s="4">
        <f>R369</f>
        <v>9</v>
      </c>
      <c r="AP369" s="4">
        <f>S369</f>
        <v>9</v>
      </c>
      <c r="AQ369" s="4">
        <f>T369</f>
        <v>7</v>
      </c>
      <c r="AR369" s="4">
        <f>U369</f>
        <v>9</v>
      </c>
      <c r="AS369" s="4">
        <f>V369</f>
        <v>9</v>
      </c>
      <c r="AT369" s="4">
        <f>W369</f>
        <v>10</v>
      </c>
      <c r="AU369" s="4">
        <f>X369</f>
        <v>9</v>
      </c>
      <c r="AV369" s="4"/>
      <c r="AW369" s="30">
        <f>SMALL(AD369:AU369,$AD$300)</f>
        <v>7</v>
      </c>
      <c r="AX369" s="30">
        <f>SMALL(AD369:AU369,$AE$300)</f>
        <v>7</v>
      </c>
      <c r="AY369" s="31">
        <f>SMALL(AD369:AU369,$AF$300)</f>
        <v>8</v>
      </c>
      <c r="AZ369" s="32"/>
      <c r="BA369" s="32"/>
      <c r="BB369" s="32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ht="15" customHeight="1" x14ac:dyDescent="0.25">
      <c r="A370" s="37"/>
      <c r="B370" s="223">
        <f>IF(AB370=" ",0,RANK(AB370,$AB$366:$AB$377,0))</f>
        <v>5</v>
      </c>
      <c r="C370" s="226" t="s">
        <v>346</v>
      </c>
      <c r="D370" s="132" t="s">
        <v>48</v>
      </c>
      <c r="E370" s="225"/>
      <c r="F370" s="134">
        <v>269</v>
      </c>
      <c r="G370" s="74">
        <v>9</v>
      </c>
      <c r="H370" s="74">
        <v>8</v>
      </c>
      <c r="I370" s="74">
        <v>8</v>
      </c>
      <c r="J370" s="74">
        <v>10</v>
      </c>
      <c r="K370" s="74">
        <v>10</v>
      </c>
      <c r="L370" s="74">
        <v>8</v>
      </c>
      <c r="M370" s="74">
        <v>8</v>
      </c>
      <c r="N370" s="74">
        <v>11</v>
      </c>
      <c r="O370" s="74">
        <v>9</v>
      </c>
      <c r="P370" s="74">
        <v>8</v>
      </c>
      <c r="Q370" s="74">
        <v>10</v>
      </c>
      <c r="R370" s="74">
        <v>8</v>
      </c>
      <c r="S370" s="74">
        <v>8</v>
      </c>
      <c r="T370" s="74">
        <v>9</v>
      </c>
      <c r="U370" s="74">
        <v>6</v>
      </c>
      <c r="V370" s="74">
        <v>8</v>
      </c>
      <c r="W370" s="74">
        <v>7</v>
      </c>
      <c r="X370" s="74">
        <v>7</v>
      </c>
      <c r="Y370" s="13"/>
      <c r="Z370" s="74">
        <f>SUM(G370:X370)</f>
        <v>152</v>
      </c>
      <c r="AA370" s="74">
        <f>AW370+AX370+AY370</f>
        <v>20</v>
      </c>
      <c r="AB370" s="28">
        <f>(Z370-AA370)</f>
        <v>132</v>
      </c>
      <c r="AC370" s="4"/>
      <c r="AD370" s="29">
        <f>G370</f>
        <v>9</v>
      </c>
      <c r="AE370" s="29">
        <f>H370</f>
        <v>8</v>
      </c>
      <c r="AF370" s="29">
        <f>I370</f>
        <v>8</v>
      </c>
      <c r="AG370" s="4">
        <f>J370</f>
        <v>10</v>
      </c>
      <c r="AH370" s="4">
        <f>K370</f>
        <v>10</v>
      </c>
      <c r="AI370" s="4">
        <f>L370</f>
        <v>8</v>
      </c>
      <c r="AJ370" s="4">
        <f>M370</f>
        <v>8</v>
      </c>
      <c r="AK370" s="4">
        <f>N370</f>
        <v>11</v>
      </c>
      <c r="AL370" s="4">
        <f>O370</f>
        <v>9</v>
      </c>
      <c r="AM370" s="4">
        <f>P370</f>
        <v>8</v>
      </c>
      <c r="AN370" s="75">
        <f>Q370</f>
        <v>10</v>
      </c>
      <c r="AO370" s="4">
        <f>R370</f>
        <v>8</v>
      </c>
      <c r="AP370" s="4">
        <f>S370</f>
        <v>8</v>
      </c>
      <c r="AQ370" s="4">
        <f>T370</f>
        <v>9</v>
      </c>
      <c r="AR370" s="4">
        <f>U370</f>
        <v>6</v>
      </c>
      <c r="AS370" s="4">
        <f>V370</f>
        <v>8</v>
      </c>
      <c r="AT370" s="4">
        <f>W370</f>
        <v>7</v>
      </c>
      <c r="AU370" s="4">
        <f>X370</f>
        <v>7</v>
      </c>
      <c r="AV370" s="4"/>
      <c r="AW370" s="30">
        <f>SMALL(AD370:AU370,$AD$300)</f>
        <v>6</v>
      </c>
      <c r="AX370" s="30">
        <f>SMALL(AD370:AU370,$AE$300)</f>
        <v>7</v>
      </c>
      <c r="AY370" s="31">
        <f>SMALL(AD370:AU370,$AF$300)</f>
        <v>7</v>
      </c>
      <c r="AZ370" s="32"/>
      <c r="BA370" s="32"/>
      <c r="BB370" s="32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ht="15" customHeight="1" x14ac:dyDescent="0.25">
      <c r="A371" s="76"/>
      <c r="B371" s="101">
        <f>IF(AB371=" ",0,RANK(AB371,$AB$366:$AB$377,0))</f>
        <v>6</v>
      </c>
      <c r="C371" s="220" t="s">
        <v>345</v>
      </c>
      <c r="D371" s="32" t="s">
        <v>48</v>
      </c>
      <c r="E371" s="194"/>
      <c r="F371" s="87">
        <v>261</v>
      </c>
      <c r="G371" s="74">
        <v>6</v>
      </c>
      <c r="H371" s="74">
        <v>4</v>
      </c>
      <c r="I371" s="74">
        <v>6</v>
      </c>
      <c r="J371" s="74">
        <v>5</v>
      </c>
      <c r="K371" s="74">
        <v>6</v>
      </c>
      <c r="L371" s="74">
        <v>6</v>
      </c>
      <c r="M371" s="74">
        <v>6</v>
      </c>
      <c r="N371" s="74">
        <v>5</v>
      </c>
      <c r="O371" s="74">
        <v>7</v>
      </c>
      <c r="P371" s="74">
        <v>7</v>
      </c>
      <c r="Q371" s="74">
        <v>5</v>
      </c>
      <c r="R371" s="74">
        <v>10</v>
      </c>
      <c r="S371" s="74">
        <v>11</v>
      </c>
      <c r="T371" s="74">
        <v>6</v>
      </c>
      <c r="U371" s="74">
        <v>8</v>
      </c>
      <c r="V371" s="74">
        <v>10</v>
      </c>
      <c r="W371" s="74">
        <v>9</v>
      </c>
      <c r="X371" s="74">
        <v>10</v>
      </c>
      <c r="Y371" s="13"/>
      <c r="Z371" s="74">
        <f>SUM(G371:X371)</f>
        <v>127</v>
      </c>
      <c r="AA371" s="74">
        <f>AW371+AX371+AY371</f>
        <v>14</v>
      </c>
      <c r="AB371" s="28">
        <f>(Z371-AA371)</f>
        <v>113</v>
      </c>
      <c r="AC371" s="4"/>
      <c r="AD371" s="29">
        <f>G371</f>
        <v>6</v>
      </c>
      <c r="AE371" s="29">
        <f>H371</f>
        <v>4</v>
      </c>
      <c r="AF371" s="29">
        <f>I371</f>
        <v>6</v>
      </c>
      <c r="AG371" s="4">
        <f>J371</f>
        <v>5</v>
      </c>
      <c r="AH371" s="4">
        <f>K371</f>
        <v>6</v>
      </c>
      <c r="AI371" s="4">
        <f>L371</f>
        <v>6</v>
      </c>
      <c r="AJ371" s="4">
        <f>M371</f>
        <v>6</v>
      </c>
      <c r="AK371" s="4">
        <f>N371</f>
        <v>5</v>
      </c>
      <c r="AL371" s="4">
        <f>O371</f>
        <v>7</v>
      </c>
      <c r="AM371" s="4">
        <f>P371</f>
        <v>7</v>
      </c>
      <c r="AN371" s="75">
        <f>Q371</f>
        <v>5</v>
      </c>
      <c r="AO371" s="4">
        <f>R371</f>
        <v>10</v>
      </c>
      <c r="AP371" s="4">
        <f>S371</f>
        <v>11</v>
      </c>
      <c r="AQ371" s="4">
        <f>T371</f>
        <v>6</v>
      </c>
      <c r="AR371" s="4">
        <f>U371</f>
        <v>8</v>
      </c>
      <c r="AS371" s="4">
        <f>V371</f>
        <v>10</v>
      </c>
      <c r="AT371" s="4">
        <f>W371</f>
        <v>9</v>
      </c>
      <c r="AU371" s="4">
        <f>X371</f>
        <v>10</v>
      </c>
      <c r="AV371" s="4"/>
      <c r="AW371" s="30">
        <f>SMALL(AD371:AU371,$AD$300)</f>
        <v>4</v>
      </c>
      <c r="AX371" s="30">
        <f>SMALL(AD371:AU371,$AE$300)</f>
        <v>5</v>
      </c>
      <c r="AY371" s="31">
        <f>SMALL(AD371:AU371,$AF$300)</f>
        <v>5</v>
      </c>
      <c r="AZ371" s="32"/>
      <c r="BA371" s="32"/>
      <c r="BB371" s="32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ht="15" customHeight="1" x14ac:dyDescent="0.25">
      <c r="A372" s="37"/>
      <c r="B372" s="101">
        <f>IF(AB372=" ",0,RANK(AB372,$AB$366:$AB$377,0))</f>
        <v>7</v>
      </c>
      <c r="C372" s="220" t="s">
        <v>347</v>
      </c>
      <c r="D372" s="32" t="s">
        <v>27</v>
      </c>
      <c r="E372" s="194"/>
      <c r="F372" s="87">
        <v>290</v>
      </c>
      <c r="G372" s="74">
        <v>5</v>
      </c>
      <c r="H372" s="74">
        <v>6</v>
      </c>
      <c r="I372" s="74">
        <v>5</v>
      </c>
      <c r="J372" s="74">
        <v>6</v>
      </c>
      <c r="K372" s="74">
        <v>5</v>
      </c>
      <c r="L372" s="74">
        <v>5</v>
      </c>
      <c r="M372" s="74">
        <v>5</v>
      </c>
      <c r="N372" s="74">
        <v>6</v>
      </c>
      <c r="O372" s="74">
        <v>5</v>
      </c>
      <c r="P372" s="74">
        <v>0</v>
      </c>
      <c r="Q372" s="74">
        <v>0</v>
      </c>
      <c r="R372" s="74">
        <v>0</v>
      </c>
      <c r="S372" s="74">
        <v>6</v>
      </c>
      <c r="T372" s="74">
        <v>8</v>
      </c>
      <c r="U372" s="74">
        <v>7</v>
      </c>
      <c r="V372" s="74">
        <v>7</v>
      </c>
      <c r="W372" s="74">
        <v>8</v>
      </c>
      <c r="X372" s="74">
        <v>8</v>
      </c>
      <c r="Y372" s="13"/>
      <c r="Z372" s="74">
        <f>SUM(G372:X372)</f>
        <v>92</v>
      </c>
      <c r="AA372" s="74">
        <f>AW372+AX372+AY372</f>
        <v>0</v>
      </c>
      <c r="AB372" s="28">
        <f>(Z372-AA372)</f>
        <v>92</v>
      </c>
      <c r="AC372" s="4"/>
      <c r="AD372" s="29">
        <f>G372</f>
        <v>5</v>
      </c>
      <c r="AE372" s="29">
        <f>H372</f>
        <v>6</v>
      </c>
      <c r="AF372" s="29">
        <f>I372</f>
        <v>5</v>
      </c>
      <c r="AG372" s="4">
        <f>J372</f>
        <v>6</v>
      </c>
      <c r="AH372" s="4">
        <f>K372</f>
        <v>5</v>
      </c>
      <c r="AI372" s="4">
        <f>L372</f>
        <v>5</v>
      </c>
      <c r="AJ372" s="4">
        <f>M372</f>
        <v>5</v>
      </c>
      <c r="AK372" s="4">
        <f>N372</f>
        <v>6</v>
      </c>
      <c r="AL372" s="4">
        <f>O372</f>
        <v>5</v>
      </c>
      <c r="AM372" s="4">
        <f>P372</f>
        <v>0</v>
      </c>
      <c r="AN372" s="75">
        <f>Q372</f>
        <v>0</v>
      </c>
      <c r="AO372" s="4">
        <f>R372</f>
        <v>0</v>
      </c>
      <c r="AP372" s="4">
        <f>S372</f>
        <v>6</v>
      </c>
      <c r="AQ372" s="4">
        <f>T372</f>
        <v>8</v>
      </c>
      <c r="AR372" s="4">
        <f>U372</f>
        <v>7</v>
      </c>
      <c r="AS372" s="4">
        <f>V372</f>
        <v>7</v>
      </c>
      <c r="AT372" s="4">
        <f>W372</f>
        <v>8</v>
      </c>
      <c r="AU372" s="4">
        <f>X372</f>
        <v>8</v>
      </c>
      <c r="AV372" s="4"/>
      <c r="AW372" s="30">
        <f>SMALL(AD372:AU372,$AD$300)</f>
        <v>0</v>
      </c>
      <c r="AX372" s="30">
        <f>SMALL(AD372:AU372,$AE$300)</f>
        <v>0</v>
      </c>
      <c r="AY372" s="31">
        <f>SMALL(AD372:AU372,$AF$300)</f>
        <v>0</v>
      </c>
      <c r="AZ372" s="32"/>
      <c r="BA372" s="32"/>
      <c r="BB372" s="32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ht="15" customHeight="1" x14ac:dyDescent="0.25">
      <c r="A373" s="37"/>
      <c r="B373" s="101">
        <f>IF(AB373=" ",0,RANK(AB373,$AB$366:$AB$377,0))</f>
        <v>8</v>
      </c>
      <c r="C373" s="220" t="s">
        <v>348</v>
      </c>
      <c r="D373" s="32" t="s">
        <v>27</v>
      </c>
      <c r="E373" s="194"/>
      <c r="F373" s="87">
        <v>298</v>
      </c>
      <c r="G373" s="74">
        <v>4</v>
      </c>
      <c r="H373" s="74">
        <v>5</v>
      </c>
      <c r="I373" s="74">
        <v>4</v>
      </c>
      <c r="J373" s="74">
        <v>4</v>
      </c>
      <c r="K373" s="74">
        <v>2</v>
      </c>
      <c r="L373" s="74">
        <v>0</v>
      </c>
      <c r="M373" s="74">
        <v>4</v>
      </c>
      <c r="N373" s="74">
        <v>4</v>
      </c>
      <c r="O373" s="74">
        <v>4</v>
      </c>
      <c r="P373" s="74">
        <v>5</v>
      </c>
      <c r="Q373" s="74">
        <v>6</v>
      </c>
      <c r="R373" s="74">
        <v>6</v>
      </c>
      <c r="S373" s="74">
        <v>0</v>
      </c>
      <c r="T373" s="74">
        <v>0</v>
      </c>
      <c r="U373" s="74">
        <v>5</v>
      </c>
      <c r="V373" s="74">
        <v>6</v>
      </c>
      <c r="W373" s="74">
        <v>6</v>
      </c>
      <c r="X373" s="74">
        <v>5</v>
      </c>
      <c r="Y373" s="13"/>
      <c r="Z373" s="74">
        <f>SUM(G373:X373)</f>
        <v>70</v>
      </c>
      <c r="AA373" s="74">
        <f>AW373+AX373+AY373</f>
        <v>0</v>
      </c>
      <c r="AB373" s="28">
        <f>(Z373-AA373)</f>
        <v>70</v>
      </c>
      <c r="AC373" s="4"/>
      <c r="AD373" s="29">
        <f>G373</f>
        <v>4</v>
      </c>
      <c r="AE373" s="29">
        <f>H373</f>
        <v>5</v>
      </c>
      <c r="AF373" s="29">
        <f>I373</f>
        <v>4</v>
      </c>
      <c r="AG373" s="4">
        <f>J373</f>
        <v>4</v>
      </c>
      <c r="AH373" s="4">
        <f>K373</f>
        <v>2</v>
      </c>
      <c r="AI373" s="4">
        <f>L373</f>
        <v>0</v>
      </c>
      <c r="AJ373" s="4">
        <f>M373</f>
        <v>4</v>
      </c>
      <c r="AK373" s="4">
        <f>N373</f>
        <v>4</v>
      </c>
      <c r="AL373" s="4">
        <f>O373</f>
        <v>4</v>
      </c>
      <c r="AM373" s="4">
        <f>P373</f>
        <v>5</v>
      </c>
      <c r="AN373" s="75">
        <f>Q373</f>
        <v>6</v>
      </c>
      <c r="AO373" s="4">
        <f>R373</f>
        <v>6</v>
      </c>
      <c r="AP373" s="4">
        <f>S373</f>
        <v>0</v>
      </c>
      <c r="AQ373" s="4">
        <f>T373</f>
        <v>0</v>
      </c>
      <c r="AR373" s="4">
        <f>U373</f>
        <v>5</v>
      </c>
      <c r="AS373" s="4">
        <f>V373</f>
        <v>6</v>
      </c>
      <c r="AT373" s="4">
        <f>W373</f>
        <v>6</v>
      </c>
      <c r="AU373" s="4">
        <f>X373</f>
        <v>5</v>
      </c>
      <c r="AV373" s="4"/>
      <c r="AW373" s="30">
        <f>SMALL(AD373:AU373,$AD$300)</f>
        <v>0</v>
      </c>
      <c r="AX373" s="30">
        <f>SMALL(AD373:AU373,$AE$300)</f>
        <v>0</v>
      </c>
      <c r="AY373" s="31">
        <f>SMALL(AD373:AU373,$AF$300)</f>
        <v>0</v>
      </c>
      <c r="AZ373" s="32"/>
      <c r="BA373" s="32"/>
      <c r="BB373" s="32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ht="15" customHeight="1" x14ac:dyDescent="0.25">
      <c r="A374" s="37"/>
      <c r="B374" s="101">
        <f>IF(AB374=" ",0,RANK(AB374,$AB$366:$AB$377,0))</f>
        <v>9</v>
      </c>
      <c r="C374" s="220" t="s">
        <v>350</v>
      </c>
      <c r="D374" s="32" t="s">
        <v>183</v>
      </c>
      <c r="E374" s="194"/>
      <c r="F374" s="87">
        <v>561</v>
      </c>
      <c r="G374" s="74">
        <v>7</v>
      </c>
      <c r="H374" s="74">
        <v>7</v>
      </c>
      <c r="I374" s="74">
        <v>7</v>
      </c>
      <c r="J374" s="74">
        <v>8</v>
      </c>
      <c r="K374" s="74">
        <v>8</v>
      </c>
      <c r="L374" s="74">
        <v>7</v>
      </c>
      <c r="M374" s="74">
        <v>7</v>
      </c>
      <c r="N374" s="74">
        <v>9</v>
      </c>
      <c r="O374" s="74">
        <v>6</v>
      </c>
      <c r="P374" s="74">
        <v>0</v>
      </c>
      <c r="Q374" s="74">
        <v>0</v>
      </c>
      <c r="R374" s="74">
        <v>0</v>
      </c>
      <c r="S374" s="74">
        <v>0</v>
      </c>
      <c r="T374" s="74">
        <v>0</v>
      </c>
      <c r="U374" s="74">
        <v>0</v>
      </c>
      <c r="V374" s="74">
        <v>0</v>
      </c>
      <c r="W374" s="74">
        <v>0</v>
      </c>
      <c r="X374" s="74">
        <v>0</v>
      </c>
      <c r="Y374" s="13"/>
      <c r="Z374" s="74">
        <f>SUM(G374:X374)</f>
        <v>66</v>
      </c>
      <c r="AA374" s="74">
        <f>AW374+AX374+AY374</f>
        <v>0</v>
      </c>
      <c r="AB374" s="28">
        <f>(Z374-AA374)</f>
        <v>66</v>
      </c>
      <c r="AC374" s="4"/>
      <c r="AD374" s="29">
        <f>G374</f>
        <v>7</v>
      </c>
      <c r="AE374" s="29">
        <f>H374</f>
        <v>7</v>
      </c>
      <c r="AF374" s="29">
        <f>I374</f>
        <v>7</v>
      </c>
      <c r="AG374" s="4">
        <f>J374</f>
        <v>8</v>
      </c>
      <c r="AH374" s="4">
        <f>K374</f>
        <v>8</v>
      </c>
      <c r="AI374" s="4">
        <f>L374</f>
        <v>7</v>
      </c>
      <c r="AJ374" s="4">
        <f>M374</f>
        <v>7</v>
      </c>
      <c r="AK374" s="4">
        <f>N374</f>
        <v>9</v>
      </c>
      <c r="AL374" s="4">
        <f>O374</f>
        <v>6</v>
      </c>
      <c r="AM374" s="4">
        <f>P374</f>
        <v>0</v>
      </c>
      <c r="AN374" s="75">
        <f>Q374</f>
        <v>0</v>
      </c>
      <c r="AO374" s="4">
        <f>R374</f>
        <v>0</v>
      </c>
      <c r="AP374" s="4">
        <f>S374</f>
        <v>0</v>
      </c>
      <c r="AQ374" s="4">
        <f>T374</f>
        <v>0</v>
      </c>
      <c r="AR374" s="4">
        <f>U374</f>
        <v>0</v>
      </c>
      <c r="AS374" s="4">
        <f>V374</f>
        <v>0</v>
      </c>
      <c r="AT374" s="4">
        <f>W374</f>
        <v>0</v>
      </c>
      <c r="AU374" s="4">
        <f>X374</f>
        <v>0</v>
      </c>
      <c r="AV374" s="4"/>
      <c r="AW374" s="30">
        <f>SMALL(AD374:AU374,$AD$300)</f>
        <v>0</v>
      </c>
      <c r="AX374" s="30">
        <f>SMALL(AD374:AU374,$AE$300)</f>
        <v>0</v>
      </c>
      <c r="AY374" s="31">
        <f>SMALL(AD374:AU374,$AF$300)</f>
        <v>0</v>
      </c>
      <c r="AZ374" s="32"/>
      <c r="BA374" s="32"/>
      <c r="BB374" s="32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ht="15" customHeight="1" x14ac:dyDescent="0.25">
      <c r="A375" s="37"/>
      <c r="B375" s="101">
        <f>IF(AB375=" ",0,RANK(AB375,$AB$366:$AB$377,0))</f>
        <v>10</v>
      </c>
      <c r="C375" s="220" t="s">
        <v>344</v>
      </c>
      <c r="D375" s="32" t="s">
        <v>26</v>
      </c>
      <c r="E375" s="194"/>
      <c r="F375" s="87">
        <v>206</v>
      </c>
      <c r="G375" s="74">
        <v>3</v>
      </c>
      <c r="H375" s="74">
        <v>3</v>
      </c>
      <c r="I375" s="74">
        <v>3</v>
      </c>
      <c r="J375" s="74">
        <v>3</v>
      </c>
      <c r="K375" s="74">
        <v>4</v>
      </c>
      <c r="L375" s="74">
        <v>4</v>
      </c>
      <c r="M375" s="74">
        <v>2</v>
      </c>
      <c r="N375" s="74">
        <v>2</v>
      </c>
      <c r="O375" s="74">
        <v>2</v>
      </c>
      <c r="P375" s="74">
        <v>6</v>
      </c>
      <c r="Q375" s="74">
        <v>4</v>
      </c>
      <c r="R375" s="74">
        <v>4</v>
      </c>
      <c r="S375" s="74">
        <v>5</v>
      </c>
      <c r="T375" s="74">
        <v>5</v>
      </c>
      <c r="U375" s="74">
        <v>4</v>
      </c>
      <c r="V375" s="74">
        <v>5</v>
      </c>
      <c r="W375" s="74">
        <v>5</v>
      </c>
      <c r="X375" s="74">
        <v>6</v>
      </c>
      <c r="Y375" s="13"/>
      <c r="Z375" s="74">
        <f>SUM(G375:X375)</f>
        <v>70</v>
      </c>
      <c r="AA375" s="74">
        <f>AW375+AX375+AY375</f>
        <v>6</v>
      </c>
      <c r="AB375" s="28">
        <f>(Z375-AA375)</f>
        <v>64</v>
      </c>
      <c r="AC375" s="4"/>
      <c r="AD375" s="29">
        <f>G375</f>
        <v>3</v>
      </c>
      <c r="AE375" s="29">
        <f>H375</f>
        <v>3</v>
      </c>
      <c r="AF375" s="29">
        <f>I375</f>
        <v>3</v>
      </c>
      <c r="AG375" s="4">
        <f>J375</f>
        <v>3</v>
      </c>
      <c r="AH375" s="4">
        <f>K375</f>
        <v>4</v>
      </c>
      <c r="AI375" s="4">
        <f>L375</f>
        <v>4</v>
      </c>
      <c r="AJ375" s="4">
        <f>M375</f>
        <v>2</v>
      </c>
      <c r="AK375" s="4">
        <f>N375</f>
        <v>2</v>
      </c>
      <c r="AL375" s="4">
        <f>O375</f>
        <v>2</v>
      </c>
      <c r="AM375" s="4">
        <f>P375</f>
        <v>6</v>
      </c>
      <c r="AN375" s="75">
        <f>Q375</f>
        <v>4</v>
      </c>
      <c r="AO375" s="4">
        <f>R375</f>
        <v>4</v>
      </c>
      <c r="AP375" s="4">
        <f>S375</f>
        <v>5</v>
      </c>
      <c r="AQ375" s="4">
        <f>T375</f>
        <v>5</v>
      </c>
      <c r="AR375" s="4">
        <f>U375</f>
        <v>4</v>
      </c>
      <c r="AS375" s="4">
        <f>V375</f>
        <v>5</v>
      </c>
      <c r="AT375" s="4">
        <f>W375</f>
        <v>5</v>
      </c>
      <c r="AU375" s="4">
        <f>X375</f>
        <v>6</v>
      </c>
      <c r="AV375" s="4"/>
      <c r="AW375" s="30">
        <f>SMALL(AD375:AU375,$AD$300)</f>
        <v>2</v>
      </c>
      <c r="AX375" s="30">
        <f>SMALL(AD375:AU375,$AE$300)</f>
        <v>2</v>
      </c>
      <c r="AY375" s="31">
        <f>SMALL(AD375:AU375,$AF$300)</f>
        <v>2</v>
      </c>
      <c r="AZ375" s="32"/>
      <c r="BA375" s="32"/>
      <c r="BB375" s="32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ht="15" customHeight="1" x14ac:dyDescent="0.25">
      <c r="A376" s="37"/>
      <c r="B376" s="101">
        <f>IF(AB376=" ",0,RANK(AB376,$AB$366:$AB$377,0))</f>
        <v>11</v>
      </c>
      <c r="C376" s="220" t="s">
        <v>349</v>
      </c>
      <c r="D376" s="32" t="s">
        <v>23</v>
      </c>
      <c r="E376" s="194"/>
      <c r="F376" s="87">
        <v>380</v>
      </c>
      <c r="G376" s="74">
        <v>2</v>
      </c>
      <c r="H376" s="74">
        <v>2</v>
      </c>
      <c r="I376" s="74">
        <v>2</v>
      </c>
      <c r="J376" s="74">
        <v>2</v>
      </c>
      <c r="K376" s="74">
        <v>3</v>
      </c>
      <c r="L376" s="74">
        <v>0</v>
      </c>
      <c r="M376" s="74">
        <v>0</v>
      </c>
      <c r="N376" s="74">
        <v>0</v>
      </c>
      <c r="O376" s="74">
        <v>0</v>
      </c>
      <c r="P376" s="74">
        <v>4</v>
      </c>
      <c r="Q376" s="74">
        <v>7</v>
      </c>
      <c r="R376" s="74">
        <v>5</v>
      </c>
      <c r="S376" s="74">
        <v>4</v>
      </c>
      <c r="T376" s="74">
        <v>4</v>
      </c>
      <c r="U376" s="74">
        <v>3</v>
      </c>
      <c r="V376" s="74">
        <v>4</v>
      </c>
      <c r="W376" s="74">
        <v>4</v>
      </c>
      <c r="X376" s="74">
        <v>4</v>
      </c>
      <c r="Y376" s="13"/>
      <c r="Z376" s="74">
        <f>SUM(G376:X376)</f>
        <v>50</v>
      </c>
      <c r="AA376" s="74">
        <f>AW376+AX376+AY376</f>
        <v>0</v>
      </c>
      <c r="AB376" s="28">
        <f>(Z376-AA376)</f>
        <v>50</v>
      </c>
      <c r="AC376" s="4"/>
      <c r="AD376" s="29">
        <f>G376</f>
        <v>2</v>
      </c>
      <c r="AE376" s="29">
        <f>H376</f>
        <v>2</v>
      </c>
      <c r="AF376" s="29">
        <f>I376</f>
        <v>2</v>
      </c>
      <c r="AG376" s="4">
        <f>J376</f>
        <v>2</v>
      </c>
      <c r="AH376" s="4">
        <f>K376</f>
        <v>3</v>
      </c>
      <c r="AI376" s="4">
        <f>L376</f>
        <v>0</v>
      </c>
      <c r="AJ376" s="4">
        <f>M376</f>
        <v>0</v>
      </c>
      <c r="AK376" s="4">
        <f>N376</f>
        <v>0</v>
      </c>
      <c r="AL376" s="4">
        <f>O376</f>
        <v>0</v>
      </c>
      <c r="AM376" s="4">
        <f>P376</f>
        <v>4</v>
      </c>
      <c r="AN376" s="75">
        <f>Q376</f>
        <v>7</v>
      </c>
      <c r="AO376" s="4">
        <f>R376</f>
        <v>5</v>
      </c>
      <c r="AP376" s="4">
        <f>S376</f>
        <v>4</v>
      </c>
      <c r="AQ376" s="4">
        <f>T376</f>
        <v>4</v>
      </c>
      <c r="AR376" s="4">
        <f>U376</f>
        <v>3</v>
      </c>
      <c r="AS376" s="4">
        <f>V376</f>
        <v>4</v>
      </c>
      <c r="AT376" s="4">
        <f>W376</f>
        <v>4</v>
      </c>
      <c r="AU376" s="4">
        <f>X376</f>
        <v>4</v>
      </c>
      <c r="AV376" s="4"/>
      <c r="AW376" s="30">
        <f>SMALL(AD376:AU376,$AD$300)</f>
        <v>0</v>
      </c>
      <c r="AX376" s="30">
        <f>SMALL(AD376:AU376,$AE$300)</f>
        <v>0</v>
      </c>
      <c r="AY376" s="31">
        <f>SMALL(AD376:AU376,$AF$300)</f>
        <v>0</v>
      </c>
      <c r="AZ376" s="32"/>
      <c r="BA376" s="32"/>
      <c r="BB376" s="32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ht="15" customHeight="1" x14ac:dyDescent="0.25">
      <c r="A377" s="37"/>
      <c r="B377" s="101">
        <f>IF(AB377=" ",0,RANK(AB377,$AB$366:$AB$377,0))</f>
        <v>12</v>
      </c>
      <c r="C377" s="220" t="s">
        <v>343</v>
      </c>
      <c r="D377" s="32" t="s">
        <v>218</v>
      </c>
      <c r="E377" s="193"/>
      <c r="F377" s="87">
        <v>174</v>
      </c>
      <c r="G377" s="74">
        <v>0</v>
      </c>
      <c r="H377" s="74">
        <v>0</v>
      </c>
      <c r="I377" s="74">
        <v>0</v>
      </c>
      <c r="J377" s="74">
        <v>0</v>
      </c>
      <c r="K377" s="74">
        <v>0</v>
      </c>
      <c r="L377" s="74">
        <v>0</v>
      </c>
      <c r="M377" s="74">
        <v>3</v>
      </c>
      <c r="N377" s="74">
        <v>3</v>
      </c>
      <c r="O377" s="74">
        <v>3</v>
      </c>
      <c r="P377" s="74">
        <v>0</v>
      </c>
      <c r="Q377" s="74">
        <v>0</v>
      </c>
      <c r="R377" s="74">
        <v>0</v>
      </c>
      <c r="S377" s="74">
        <v>0</v>
      </c>
      <c r="T377" s="74">
        <v>0</v>
      </c>
      <c r="U377" s="74">
        <v>0</v>
      </c>
      <c r="V377" s="74">
        <v>0</v>
      </c>
      <c r="W377" s="74">
        <v>0</v>
      </c>
      <c r="X377" s="74">
        <v>0</v>
      </c>
      <c r="Y377" s="13"/>
      <c r="Z377" s="74">
        <f>SUM(G377:X377)</f>
        <v>9</v>
      </c>
      <c r="AA377" s="74">
        <f>AW377+AX377+AY377</f>
        <v>0</v>
      </c>
      <c r="AB377" s="28">
        <f>(Z377-AA377)</f>
        <v>9</v>
      </c>
      <c r="AC377" s="4"/>
      <c r="AD377" s="29">
        <f>G377</f>
        <v>0</v>
      </c>
      <c r="AE377" s="29">
        <f>H377</f>
        <v>0</v>
      </c>
      <c r="AF377" s="29">
        <f>I377</f>
        <v>0</v>
      </c>
      <c r="AG377" s="4">
        <f>J377</f>
        <v>0</v>
      </c>
      <c r="AH377" s="4">
        <f>K377</f>
        <v>0</v>
      </c>
      <c r="AI377" s="4">
        <f>L377</f>
        <v>0</v>
      </c>
      <c r="AJ377" s="4">
        <f>M377</f>
        <v>3</v>
      </c>
      <c r="AK377" s="4">
        <f>N377</f>
        <v>3</v>
      </c>
      <c r="AL377" s="4">
        <f>O377</f>
        <v>3</v>
      </c>
      <c r="AM377" s="4">
        <f>P377</f>
        <v>0</v>
      </c>
      <c r="AN377" s="75">
        <f>Q377</f>
        <v>0</v>
      </c>
      <c r="AO377" s="4">
        <f>R377</f>
        <v>0</v>
      </c>
      <c r="AP377" s="4">
        <f>S377</f>
        <v>0</v>
      </c>
      <c r="AQ377" s="4">
        <f>T377</f>
        <v>0</v>
      </c>
      <c r="AR377" s="4">
        <f>U377</f>
        <v>0</v>
      </c>
      <c r="AS377" s="4">
        <f>V377</f>
        <v>0</v>
      </c>
      <c r="AT377" s="4">
        <f>W377</f>
        <v>0</v>
      </c>
      <c r="AU377" s="4">
        <f>X377</f>
        <v>0</v>
      </c>
      <c r="AV377" s="4"/>
      <c r="AW377" s="30">
        <f>SMALL(AD377:AU377,$AD$300)</f>
        <v>0</v>
      </c>
      <c r="AX377" s="30">
        <f>SMALL(AD377:AU377,$AE$300)</f>
        <v>0</v>
      </c>
      <c r="AY377" s="31">
        <f>SMALL(AD377:AU377,$AF$300)</f>
        <v>0</v>
      </c>
      <c r="AZ377" s="32"/>
      <c r="BA377" s="32"/>
      <c r="BB377" s="32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</sheetData>
  <sortState ref="A435:BR471">
    <sortCondition ref="B435:B471"/>
  </sortState>
  <mergeCells count="85">
    <mergeCell ref="V298:X298"/>
    <mergeCell ref="V260:X260"/>
    <mergeCell ref="S260:U260"/>
    <mergeCell ref="V105:X105"/>
    <mergeCell ref="J177:L177"/>
    <mergeCell ref="S177:U177"/>
    <mergeCell ref="P202:R202"/>
    <mergeCell ref="S202:U202"/>
    <mergeCell ref="J202:L202"/>
    <mergeCell ref="V202:X202"/>
    <mergeCell ref="M202:O202"/>
    <mergeCell ref="V123:X123"/>
    <mergeCell ref="P177:R177"/>
    <mergeCell ref="M177:O177"/>
    <mergeCell ref="G158:I158"/>
    <mergeCell ref="M158:O158"/>
    <mergeCell ref="G298:I298"/>
    <mergeCell ref="J298:L298"/>
    <mergeCell ref="S298:U298"/>
    <mergeCell ref="J158:L158"/>
    <mergeCell ref="P158:R158"/>
    <mergeCell ref="S158:U158"/>
    <mergeCell ref="G260:I260"/>
    <mergeCell ref="J260:L260"/>
    <mergeCell ref="M260:O260"/>
    <mergeCell ref="P260:R260"/>
    <mergeCell ref="G177:I177"/>
    <mergeCell ref="G202:I202"/>
    <mergeCell ref="M298:O298"/>
    <mergeCell ref="P298:R298"/>
    <mergeCell ref="P52:R52"/>
    <mergeCell ref="B2:AB2"/>
    <mergeCell ref="P7:R7"/>
    <mergeCell ref="S71:U71"/>
    <mergeCell ref="V71:X71"/>
    <mergeCell ref="V7:X7"/>
    <mergeCell ref="G71:I71"/>
    <mergeCell ref="V52:X52"/>
    <mergeCell ref="S7:U7"/>
    <mergeCell ref="S52:U52"/>
    <mergeCell ref="J7:L7"/>
    <mergeCell ref="G7:I7"/>
    <mergeCell ref="G52:I52"/>
    <mergeCell ref="M7:O7"/>
    <mergeCell ref="J52:L52"/>
    <mergeCell ref="M52:O52"/>
    <mergeCell ref="S105:U105"/>
    <mergeCell ref="M71:O71"/>
    <mergeCell ref="P71:R71"/>
    <mergeCell ref="J71:L71"/>
    <mergeCell ref="G140:I140"/>
    <mergeCell ref="S140:U140"/>
    <mergeCell ref="G123:I123"/>
    <mergeCell ref="J123:L123"/>
    <mergeCell ref="P123:R123"/>
    <mergeCell ref="M123:O123"/>
    <mergeCell ref="G105:I105"/>
    <mergeCell ref="J105:L105"/>
    <mergeCell ref="M105:O105"/>
    <mergeCell ref="P105:R105"/>
    <mergeCell ref="V236:X236"/>
    <mergeCell ref="M140:O140"/>
    <mergeCell ref="P140:R140"/>
    <mergeCell ref="J140:L140"/>
    <mergeCell ref="S123:U123"/>
    <mergeCell ref="V140:X140"/>
    <mergeCell ref="V177:X177"/>
    <mergeCell ref="V158:X158"/>
    <mergeCell ref="G236:I236"/>
    <mergeCell ref="J236:L236"/>
    <mergeCell ref="M236:O236"/>
    <mergeCell ref="P236:R236"/>
    <mergeCell ref="S236:U236"/>
    <mergeCell ref="V319:X319"/>
    <mergeCell ref="G363:I363"/>
    <mergeCell ref="J363:L363"/>
    <mergeCell ref="M363:O363"/>
    <mergeCell ref="P363:R363"/>
    <mergeCell ref="S363:U363"/>
    <mergeCell ref="V363:X363"/>
    <mergeCell ref="G319:I319"/>
    <mergeCell ref="J319:L319"/>
    <mergeCell ref="M319:O319"/>
    <mergeCell ref="P319:R319"/>
    <mergeCell ref="S319:U31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26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2018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MINZER BENAENTE</dc:creator>
  <cp:lastModifiedBy>SAMUEL MINZER BENAENTE</cp:lastModifiedBy>
  <dcterms:created xsi:type="dcterms:W3CDTF">2018-11-16T22:40:45Z</dcterms:created>
  <dcterms:modified xsi:type="dcterms:W3CDTF">2018-11-27T14:44:26Z</dcterms:modified>
</cp:coreProperties>
</file>