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760" firstSheet="1" activeTab="5"/>
  </bookViews>
  <sheets>
    <sheet name="General" sheetId="1" r:id="rId1"/>
    <sheet name="Programacion Varones" sheetId="2" r:id="rId2"/>
    <sheet name="Programacion Damas" sheetId="3" r:id="rId3"/>
    <sheet name="Tabla de Posiciones" sheetId="5" r:id="rId4"/>
    <sheet name="Resumen Tarjetas" sheetId="6" r:id="rId5"/>
    <sheet name="1° Fecha Clausura" sheetId="4" r:id="rId6"/>
    <sheet name="2° Fecha Clausura" sheetId="7" r:id="rId7"/>
    <sheet name="3° Fecha Clausura" sheetId="8" r:id="rId8"/>
    <sheet name="4° Fecha Clausura" sheetId="9" r:id="rId9"/>
    <sheet name="5° Fecha Clausura" sheetId="10" r:id="rId10"/>
    <sheet name="6° Fecha Clausura" sheetId="11" r:id="rId11"/>
    <sheet name="7° Fecha Clausura" sheetId="12" r:id="rId12"/>
  </sheets>
  <calcPr calcId="125725"/>
</workbook>
</file>

<file path=xl/calcChain.xml><?xml version="1.0" encoding="utf-8"?>
<calcChain xmlns="http://schemas.openxmlformats.org/spreadsheetml/2006/main">
  <c r="K19" i="3"/>
  <c r="I19"/>
  <c r="G19"/>
  <c r="E19"/>
  <c r="K18"/>
  <c r="I18"/>
  <c r="G18"/>
  <c r="E18"/>
  <c r="K16"/>
  <c r="I16"/>
  <c r="G16"/>
  <c r="E16"/>
  <c r="K15"/>
  <c r="I15"/>
  <c r="G15"/>
  <c r="E15"/>
  <c r="K13"/>
  <c r="I13"/>
  <c r="G13"/>
  <c r="E13"/>
  <c r="K12"/>
  <c r="I12"/>
  <c r="G12"/>
  <c r="E12"/>
  <c r="K13" i="2"/>
  <c r="I16"/>
  <c r="K19"/>
  <c r="K18"/>
  <c r="K15"/>
  <c r="I13"/>
  <c r="I19"/>
  <c r="I15"/>
  <c r="K12"/>
  <c r="I18"/>
  <c r="K16"/>
  <c r="I12"/>
  <c r="G19"/>
  <c r="E16"/>
  <c r="G13"/>
  <c r="G18"/>
  <c r="G15"/>
  <c r="E13"/>
  <c r="E19"/>
  <c r="E15"/>
  <c r="G12"/>
  <c r="E18"/>
  <c r="G16"/>
  <c r="E12"/>
  <c r="R30" i="5"/>
  <c r="R29"/>
  <c r="R28"/>
  <c r="R27"/>
  <c r="R26"/>
  <c r="R25"/>
  <c r="R24"/>
  <c r="R23"/>
  <c r="G31"/>
  <c r="F31"/>
  <c r="E31"/>
  <c r="D31"/>
  <c r="N11"/>
  <c r="N10"/>
  <c r="R17"/>
  <c r="R16"/>
  <c r="R15"/>
  <c r="R14"/>
  <c r="R13"/>
  <c r="R12"/>
  <c r="R11"/>
  <c r="R10"/>
  <c r="N30"/>
  <c r="N29"/>
  <c r="N28"/>
  <c r="N27"/>
  <c r="N26"/>
  <c r="N25"/>
  <c r="N24"/>
  <c r="N23"/>
  <c r="G18"/>
  <c r="F18"/>
  <c r="E18"/>
  <c r="D18"/>
  <c r="N17"/>
  <c r="N16"/>
  <c r="N15"/>
  <c r="N14"/>
  <c r="N13"/>
  <c r="N12"/>
  <c r="N31" l="1"/>
  <c r="N18"/>
</calcChain>
</file>

<file path=xl/sharedStrings.xml><?xml version="1.0" encoding="utf-8"?>
<sst xmlns="http://schemas.openxmlformats.org/spreadsheetml/2006/main" count="621" uniqueCount="193">
  <si>
    <t>ADULTO MASCULINO</t>
  </si>
  <si>
    <t>8 EQUIPOS</t>
  </si>
  <si>
    <t>2 GRUPOS DE TODOS CONTRA TODOS</t>
  </si>
  <si>
    <t>CLASIFICACION DE LOS DOS GRUPOS</t>
  </si>
  <si>
    <t>GRUPO A</t>
  </si>
  <si>
    <t>GRUPO B</t>
  </si>
  <si>
    <t>ADULTO FEMENINO</t>
  </si>
  <si>
    <t>1° Fecha - 05-06/07/2018</t>
  </si>
  <si>
    <t>2° Fecha - 12-13/07/2018</t>
  </si>
  <si>
    <t>3° Fecha - 26-27/07/2018</t>
  </si>
  <si>
    <t>19 - 20/07/2018 - Libre</t>
  </si>
  <si>
    <t>4° Fecha - 02-03/08/2018</t>
  </si>
  <si>
    <t>TORNEO CLAUSURA 2018 - WORLD SKATE STAR CDO Hockey sobre Patines</t>
  </si>
  <si>
    <t>CLASIFICAN LOS 2 PRIMEROS DE CADA GRUPO POR EL CAMPEONATO Y JUEGAN CRUZADOS EN SEMIS FINALES(1GA-2GB/2GA-1GB).</t>
  </si>
  <si>
    <t>LOS PERDEDORES AL MEJOR DE UN PARTIDO POR EL DESCENSO.</t>
  </si>
  <si>
    <t>2 GRUPOS DE 4 EQUIPOS - JUEGAN TODOS CONTRA TODOS</t>
  </si>
  <si>
    <t>LOS 3ros. DE CADA GRUPO JUEGAN CON EL CUARTO DEL OTRO GRUPO (3GA vs 4GB y 4GA vs 3GB).</t>
  </si>
  <si>
    <t>Vacaciones de Invierno</t>
  </si>
  <si>
    <t>Proximo Año 2019</t>
  </si>
  <si>
    <t>Torneo Apertura - 8 Equipos Masculino y Femenino</t>
  </si>
  <si>
    <t>Equipos deben tener en competencia masculino y femenino</t>
  </si>
  <si>
    <t>Descenso de 1 equipo masculino por Torneo y arrastra al Femenino.</t>
  </si>
  <si>
    <t>Numerales</t>
  </si>
  <si>
    <t>Equipo</t>
  </si>
  <si>
    <t>Adulto Masculino</t>
  </si>
  <si>
    <t>5° Fecha - 09-10/08/2018</t>
  </si>
  <si>
    <t>vs</t>
  </si>
  <si>
    <t>Clasificacion General</t>
  </si>
  <si>
    <t>Item</t>
  </si>
  <si>
    <t>1°</t>
  </si>
  <si>
    <t>2°</t>
  </si>
  <si>
    <t>3°</t>
  </si>
  <si>
    <t>4°</t>
  </si>
  <si>
    <t>SEMIFINALES</t>
  </si>
  <si>
    <t>1° Grupo A</t>
  </si>
  <si>
    <t>2° Grupo B</t>
  </si>
  <si>
    <t>1° Grupo B</t>
  </si>
  <si>
    <t>2° Grupo A</t>
  </si>
  <si>
    <t>3° Grupo A</t>
  </si>
  <si>
    <t>4° Grupo B</t>
  </si>
  <si>
    <t>3° Grupo B</t>
  </si>
  <si>
    <t>4° Grupo A</t>
  </si>
  <si>
    <t>FINALES</t>
  </si>
  <si>
    <t>Ganador (1° GA vs 2° GB)</t>
  </si>
  <si>
    <t>Ganador (1° GB vs 2° GA)</t>
  </si>
  <si>
    <t>Perdedor (1° GA vs 2° GB)</t>
  </si>
  <si>
    <t>Perdedor (1° GB vs 2° GA)</t>
  </si>
  <si>
    <t>1° y 2° Lugar</t>
  </si>
  <si>
    <t>Perdedor (3° GA vs 4° GB)</t>
  </si>
  <si>
    <t>Perdedor (3° GB vs 4° GA)</t>
  </si>
  <si>
    <t>Ganador (3° GA vs 4° GB)</t>
  </si>
  <si>
    <t>Ganador (3° GB vs 4° GA)</t>
  </si>
  <si>
    <t>5° y 6° Lugar</t>
  </si>
  <si>
    <t>3° y 4° Lugar</t>
  </si>
  <si>
    <t>Adulto Femenino</t>
  </si>
  <si>
    <t>Por sorteo de numerales del Masculino</t>
  </si>
  <si>
    <t>El Equipo Femenino que no tiene su similar en Masculino ocupara el numeral de equipo Masculino que no tenga Femenino.</t>
  </si>
  <si>
    <t xml:space="preserve">Solo desciende 1 equipo y asciende un equipo, de los mejores ubicados en el ADULTO REGULAR, del 1° al 3° lugar de la competencia, caso contrario deben jugar </t>
  </si>
  <si>
    <t>un partido definitorio, siempre que el equipo del Adulto Regular haya clasificado entre el 4° y 5° lugar. Sino se mantiene el equipo en el Adulto Honor.</t>
  </si>
  <si>
    <t>Los equipos Femeninos estaran autorizados a participar con solo una arquera titular, bajo responsabilidad de cada club.</t>
  </si>
  <si>
    <t xml:space="preserve">7° y 8° Lugar </t>
  </si>
  <si>
    <t>7° y 8° Lugar - Descenso</t>
  </si>
  <si>
    <t>SEMIFINALES - PLAY OFF del DESCENSO</t>
  </si>
  <si>
    <t>SEMIFINALES - PLAY OFF por el TITULO</t>
  </si>
  <si>
    <t>FINALES - DESCENSO</t>
  </si>
  <si>
    <t>FINALES - POR EL TITULO</t>
  </si>
  <si>
    <t>WORLD SKATE STAR  CDO 2018 HOCKEY SOBRE PATINES</t>
  </si>
  <si>
    <t>N° Partido</t>
  </si>
  <si>
    <t>Hora</t>
  </si>
  <si>
    <t>Serie</t>
  </si>
  <si>
    <t>Local</t>
  </si>
  <si>
    <t>Gol</t>
  </si>
  <si>
    <t>Visita</t>
  </si>
  <si>
    <t>Adulta Fem.</t>
  </si>
  <si>
    <t>Adulta Masc.</t>
  </si>
  <si>
    <t>PROGRAMACIÓN 1° FECHA TORNEO CLAUSURA 2018</t>
  </si>
  <si>
    <t>TABLA GENERAL POSICIONES WORLD SKATE STAR</t>
  </si>
  <si>
    <t>TABLA POSICIONES WORLD SKATE STAR</t>
  </si>
  <si>
    <t>GOLES</t>
  </si>
  <si>
    <t>RAMA MASCULINA</t>
  </si>
  <si>
    <t>FAVOR</t>
  </si>
  <si>
    <t>CONTRA</t>
  </si>
  <si>
    <t>DIFERENCIA</t>
  </si>
  <si>
    <t>RAMA FEMENINA</t>
  </si>
  <si>
    <t>TORNEO DE CLAUSURA 2018</t>
  </si>
  <si>
    <t>CLUB</t>
  </si>
  <si>
    <t>NUMERO</t>
  </si>
  <si>
    <t>NOMBRE</t>
  </si>
  <si>
    <t>TIPO</t>
  </si>
  <si>
    <t>SANCION</t>
  </si>
  <si>
    <t>PARTIDO</t>
  </si>
  <si>
    <t>DEPORTISTA</t>
  </si>
  <si>
    <t>TARJETA</t>
  </si>
  <si>
    <t>La federación programara partidos los días jueves, que podrán ser transmitidos por TV CDO, definiendo los equipos y contrincantes.</t>
  </si>
  <si>
    <t>PROGRAMACIÓN 2° FECHA TORNEO CLAUSURA 2018</t>
  </si>
  <si>
    <t>PROGRAMACIÓN 3° FECHA TORNEO CLAUSURA 2018</t>
  </si>
  <si>
    <t>PLAY OFF - DESCENSO</t>
  </si>
  <si>
    <t>PROGRAMACIÓN 4° FECHA TORNEO CLAUSURA 2018</t>
  </si>
  <si>
    <t>PLAY OFF - SEMIFINALES</t>
  </si>
  <si>
    <t>PROGRAMACIÓN 5° FECHA TORNEO CLAUSURA 2018</t>
  </si>
  <si>
    <t>Fecha : JUEVES 09/08/2018,  Dirección: Pista Las Marcianitas, Estadio Nacional</t>
  </si>
  <si>
    <t>Fecha : VIERNES 10/08/2018,  Dirección: Pista Las Marcianitas, Estadio Nacional</t>
  </si>
  <si>
    <t>Inicio del Torneo Clausura - Jueves 05 y Viernes 06 de Julio de 2018</t>
  </si>
  <si>
    <t>Perdedor Partido 25</t>
  </si>
  <si>
    <t>Perdedor Partido 27</t>
  </si>
  <si>
    <t>Perdedor Partido 26</t>
  </si>
  <si>
    <t>Perdedor Partido 28</t>
  </si>
  <si>
    <t>Ganador  Partido 25</t>
  </si>
  <si>
    <t>Ganador Partido 27</t>
  </si>
  <si>
    <t>Ganador Partido 28</t>
  </si>
  <si>
    <t>Ganador  Partido 26</t>
  </si>
  <si>
    <t>DESCENSO</t>
  </si>
  <si>
    <t>7°-8° Lugar</t>
  </si>
  <si>
    <t>PLAY OFF - FINALES</t>
  </si>
  <si>
    <t>Ganador  Partido 29</t>
  </si>
  <si>
    <t>Ganador   Partido 31</t>
  </si>
  <si>
    <t>Ganador  Partido 30</t>
  </si>
  <si>
    <t>Ganador   Partido 32</t>
  </si>
  <si>
    <t>Perdedor  Partido 29</t>
  </si>
  <si>
    <t>Perdedor   Partido 31</t>
  </si>
  <si>
    <t>Perdedor  Partido 30</t>
  </si>
  <si>
    <t>Perdedor   Partido 32</t>
  </si>
  <si>
    <t>3° Lugar</t>
  </si>
  <si>
    <t>GRUPO CDO</t>
  </si>
  <si>
    <t>GRUPO OLIMPICO</t>
  </si>
  <si>
    <t>U.Catolica</t>
  </si>
  <si>
    <t>2 Cabezas de serie - Resto sorteo de numerales</t>
  </si>
  <si>
    <t>Estudiantil SM</t>
  </si>
  <si>
    <t>6° Fecha - 16-17/08/2018</t>
  </si>
  <si>
    <t>7° Fecha - 23-24/08/2018</t>
  </si>
  <si>
    <t>Grupos CDO</t>
  </si>
  <si>
    <t>Grupo OLIMPICO</t>
  </si>
  <si>
    <t>San Agustin</t>
  </si>
  <si>
    <t>Thomas Bata</t>
  </si>
  <si>
    <t>C.P.Vilanova</t>
  </si>
  <si>
    <t>Leòn Prado</t>
  </si>
  <si>
    <t>U. de Chile</t>
  </si>
  <si>
    <t>Llano</t>
  </si>
  <si>
    <t>Colonial</t>
  </si>
  <si>
    <t>Grupo CDO</t>
  </si>
  <si>
    <t>Clasificacion Grupo CDO</t>
  </si>
  <si>
    <t>Clasificacion Grupo OLIMPICO</t>
  </si>
  <si>
    <t xml:space="preserve">Estudiantil </t>
  </si>
  <si>
    <t>Leon Prado</t>
  </si>
  <si>
    <t>C.P. Vilanova</t>
  </si>
  <si>
    <t>U.CATOLICA</t>
  </si>
  <si>
    <t>SAN AGUSTIN</t>
  </si>
  <si>
    <t>THOMAS BATA</t>
  </si>
  <si>
    <t>C.P.VILANOVA</t>
  </si>
  <si>
    <t>ESTUDIANTIL</t>
  </si>
  <si>
    <t>LEON PRADO</t>
  </si>
  <si>
    <t>COLONIAL</t>
  </si>
  <si>
    <t>LLANO</t>
  </si>
  <si>
    <t>U. DE CHILE</t>
  </si>
  <si>
    <t>TV CDO</t>
  </si>
  <si>
    <t>U.DE CHILE</t>
  </si>
  <si>
    <t>Fecha : VIERNES  27/07/2018,  Dirección: Luis Bisquertt 2765, Ñuñoa</t>
  </si>
  <si>
    <t>Fecha : VIERNES  27/07/2018,  Dirección: Don Bosco  3691 San Miguel</t>
  </si>
  <si>
    <t>NOTA: Los partidos de Semifinales podran variar en su programación por solicitud de TV CDO.</t>
  </si>
  <si>
    <t>NOTA: Los partidos de Finales podran variar en su programación por solicitud de TV CDO.</t>
  </si>
  <si>
    <t>Modificación Fechas</t>
  </si>
  <si>
    <t>1° Fecha - 12-13/07/2018</t>
  </si>
  <si>
    <t>2° Fecha - 26-27/07/2018</t>
  </si>
  <si>
    <t>3° Fecha - 02-03/08/2018</t>
  </si>
  <si>
    <t>4° Fecha - 09-10/08/2018</t>
  </si>
  <si>
    <t>5° Fecha - 16-17/08/2018</t>
  </si>
  <si>
    <t>6° Fecha - 23-24/08/2018</t>
  </si>
  <si>
    <t>7° Fecha - 30-31/08/2018</t>
  </si>
  <si>
    <t>Fecha : JUEVES 12/07/2018,  Dirección: Pista Las Marcianitas, Estadio Nacional</t>
  </si>
  <si>
    <t>Fecha : VIERNES  13/07/2018,  Dirección: Damian Navarro S/N - PEÑAFLOR</t>
  </si>
  <si>
    <t>Fecha : VIERNES  13/07/2018,  Dirección: Dirección: Ricardo Grellet  2101, Peñalolén</t>
  </si>
  <si>
    <t>Fecha : VIERNES  13/07/2018,  Dirección: Concha y Toro s/n, Parcela 4 , Pirque</t>
  </si>
  <si>
    <t>Fecha : VIERNES  13/07/2018,  Dirección: Pirámide 570, San Miguel</t>
  </si>
  <si>
    <t>Fecha : VIERNES  27/07/2018,  Dirección: Punta Arenas 6711, La Granja</t>
  </si>
  <si>
    <t>Fecha : VIERNES  27/07/2018,  Dirección: Monja Alférez 3940, GOM, San Miguel</t>
  </si>
  <si>
    <t>Fecha : VIERNES  03/08/2018,  Dirección: Alonso de Ercilla 1200, La Florida</t>
  </si>
  <si>
    <t>Fecha : VIERNES  03/08/2018,  Dirección: Luis Bisquertt 2765, Ñuñoa</t>
  </si>
  <si>
    <t>Fecha : VIERNES  03/08/2018,  Dirección: Pirámide 570, San Miguel</t>
  </si>
  <si>
    <t>Fecha : VIERNES  03/08/2018,  Dirección: Don Bosco  3691 San Miguel</t>
  </si>
  <si>
    <t>Fecha : JUEVES 16/08/2018,  Dirección: Pista Las Marcianitas, Estadio Nacional</t>
  </si>
  <si>
    <t>Fecha : VIERNES 17/08/2018,  Dirección: Pista Las Marcianitas, Estadio Nacional</t>
  </si>
  <si>
    <t>Fecha : JUEVES 23/08/2018,  Dirección: Pista Las Marcianitas, Estadio Nacional</t>
  </si>
  <si>
    <t>Fecha : VIERNES 24/08/2018,  Dirección: Pista Las Marcianitas, Estadio Nacional</t>
  </si>
  <si>
    <t>Fecha : JUEVES 30/08/2018,  Dirección: Pista Las Marcianitas, Estadio Nacional</t>
  </si>
  <si>
    <t>Fecha : VIERNES 31/08/2018,  Dirección: Pista Las Marcianitas, Estadio Nacional</t>
  </si>
  <si>
    <t>Premiación</t>
  </si>
  <si>
    <t>Primera Fecha: 12 y 13 Julio 2018</t>
  </si>
  <si>
    <t>Segunda Fecha: 26 y 27 Julio 2018</t>
  </si>
  <si>
    <t>Tercera Fecha: 02 y 03 Agosto 2018</t>
  </si>
  <si>
    <t>4° Fecha: 09 y 10 Agosto 2018 -  Play Off del Descenso</t>
  </si>
  <si>
    <t>5° Fecha: 16 y 17 Agosto 2018 - Play Off por el Titulo</t>
  </si>
  <si>
    <t>6° Fecha: 23 y 24 Agosto 2018</t>
  </si>
  <si>
    <t>7° Fecha: 30 y 31 Agosto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</si>
</sst>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indexed="8"/>
      <name val="Trebuchet MS"/>
      <family val="2"/>
    </font>
    <font>
      <b/>
      <sz val="10"/>
      <color rgb="FF000000"/>
      <name val="Trebuchet MS"/>
      <family val="2"/>
    </font>
    <font>
      <b/>
      <sz val="12"/>
      <color rgb="FFFF0000"/>
      <name val="Trebuchet MS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Trebuchet MS"/>
      <family val="2"/>
    </font>
    <font>
      <b/>
      <sz val="10"/>
      <color rgb="FFFF000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7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0" fillId="0" borderId="0" xfId="0" applyFill="1" applyBorder="1"/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0" xfId="0" applyFont="1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0" fontId="7" fillId="0" borderId="1" xfId="1" applyNumberFormat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0" fillId="0" borderId="18" xfId="0" applyFill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10" fillId="0" borderId="16" xfId="0" applyFont="1" applyBorder="1"/>
    <xf numFmtId="0" fontId="0" fillId="0" borderId="21" xfId="0" applyBorder="1"/>
    <xf numFmtId="0" fontId="0" fillId="0" borderId="21" xfId="0" applyFill="1" applyBorder="1"/>
    <xf numFmtId="0" fontId="10" fillId="0" borderId="9" xfId="0" applyFont="1" applyBorder="1"/>
    <xf numFmtId="0" fontId="1" fillId="0" borderId="4" xfId="0" applyFont="1" applyBorder="1" applyAlignment="1">
      <alignment horizontal="center"/>
    </xf>
    <xf numFmtId="0" fontId="10" fillId="0" borderId="13" xfId="0" applyFont="1" applyFill="1" applyBorder="1"/>
    <xf numFmtId="0" fontId="10" fillId="0" borderId="9" xfId="0" applyFont="1" applyFill="1" applyBorder="1"/>
    <xf numFmtId="0" fontId="10" fillId="0" borderId="7" xfId="0" applyFont="1" applyFill="1" applyBorder="1"/>
    <xf numFmtId="0" fontId="10" fillId="0" borderId="16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2" xfId="0" applyFont="1" applyFill="1" applyBorder="1"/>
    <xf numFmtId="0" fontId="1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7" xfId="0" applyFont="1" applyBorder="1"/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4" xfId="0" applyBorder="1"/>
    <xf numFmtId="0" fontId="0" fillId="3" borderId="15" xfId="0" applyFill="1" applyBorder="1"/>
    <xf numFmtId="0" fontId="0" fillId="0" borderId="23" xfId="0" applyBorder="1"/>
    <xf numFmtId="0" fontId="1" fillId="11" borderId="17" xfId="0" applyFont="1" applyFill="1" applyBorder="1" applyAlignment="1">
      <alignment horizontal="center"/>
    </xf>
    <xf numFmtId="0" fontId="0" fillId="0" borderId="6" xfId="0" applyBorder="1"/>
    <xf numFmtId="0" fontId="0" fillId="3" borderId="18" xfId="0" applyFill="1" applyBorder="1"/>
    <xf numFmtId="0" fontId="0" fillId="0" borderId="24" xfId="0" applyBorder="1"/>
    <xf numFmtId="0" fontId="1" fillId="11" borderId="19" xfId="0" applyFont="1" applyFill="1" applyBorder="1" applyAlignment="1">
      <alignment horizontal="center"/>
    </xf>
    <xf numFmtId="0" fontId="0" fillId="3" borderId="1" xfId="0" applyFill="1" applyBorder="1"/>
    <xf numFmtId="0" fontId="0" fillId="0" borderId="25" xfId="0" applyBorder="1"/>
    <xf numFmtId="0" fontId="1" fillId="11" borderId="2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7" xfId="0" applyFont="1" applyFill="1" applyBorder="1"/>
    <xf numFmtId="0" fontId="3" fillId="2" borderId="3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 vertical="center" wrapText="1"/>
    </xf>
    <xf numFmtId="0" fontId="7" fillId="9" borderId="27" xfId="1" applyFont="1" applyFill="1" applyBorder="1" applyAlignment="1">
      <alignment horizontal="center" vertical="center" wrapText="1"/>
    </xf>
    <xf numFmtId="0" fontId="8" fillId="10" borderId="27" xfId="2" applyFont="1" applyFill="1" applyBorder="1" applyAlignment="1">
      <alignment horizontal="center" vertical="center" wrapText="1"/>
    </xf>
    <xf numFmtId="20" fontId="12" fillId="0" borderId="27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</cellXfs>
  <cellStyles count="3">
    <cellStyle name="Normal" xfId="0" builtinId="0"/>
    <cellStyle name="Normal 5 2" xfId="1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6"/>
  <sheetViews>
    <sheetView topLeftCell="A28" workbookViewId="0">
      <selection activeCell="G56" sqref="G56"/>
    </sheetView>
  </sheetViews>
  <sheetFormatPr baseColWidth="10" defaultRowHeight="15"/>
  <cols>
    <col min="1" max="1" width="4" customWidth="1"/>
    <col min="2" max="2" width="22.7109375" customWidth="1"/>
    <col min="3" max="3" width="18.42578125" customWidth="1"/>
    <col min="5" max="5" width="18.85546875" customWidth="1"/>
    <col min="6" max="6" width="22" customWidth="1"/>
  </cols>
  <sheetData>
    <row r="2" spans="2:2" ht="18.75">
      <c r="B2" s="7" t="s">
        <v>12</v>
      </c>
    </row>
    <row r="5" spans="2:2">
      <c r="B5" s="5" t="s">
        <v>0</v>
      </c>
    </row>
    <row r="7" spans="2:2">
      <c r="B7" s="3" t="s">
        <v>1</v>
      </c>
    </row>
    <row r="8" spans="2:2">
      <c r="B8" s="3" t="s">
        <v>15</v>
      </c>
    </row>
    <row r="9" spans="2:2">
      <c r="B9" s="3" t="s">
        <v>13</v>
      </c>
    </row>
    <row r="10" spans="2:2">
      <c r="B10" s="3" t="s">
        <v>16</v>
      </c>
    </row>
    <row r="11" spans="2:2">
      <c r="B11" s="3" t="s">
        <v>14</v>
      </c>
    </row>
    <row r="12" spans="2:2">
      <c r="B12" s="3" t="s">
        <v>57</v>
      </c>
    </row>
    <row r="13" spans="2:2">
      <c r="B13" s="3" t="s">
        <v>58</v>
      </c>
    </row>
    <row r="14" spans="2:2">
      <c r="B14" s="3"/>
    </row>
    <row r="15" spans="2:2">
      <c r="B15" s="3" t="s">
        <v>3</v>
      </c>
    </row>
    <row r="16" spans="2:2">
      <c r="B16" s="3" t="s">
        <v>126</v>
      </c>
    </row>
    <row r="17" spans="2:6">
      <c r="B17" s="20" t="s">
        <v>4</v>
      </c>
      <c r="C17" s="20" t="s">
        <v>5</v>
      </c>
      <c r="E17" s="20" t="s">
        <v>123</v>
      </c>
      <c r="F17" s="20" t="s">
        <v>124</v>
      </c>
    </row>
    <row r="18" spans="2:6">
      <c r="B18" s="8">
        <v>1</v>
      </c>
      <c r="C18" s="8">
        <v>2</v>
      </c>
      <c r="E18" s="8" t="s">
        <v>125</v>
      </c>
      <c r="F18" s="8" t="s">
        <v>127</v>
      </c>
    </row>
    <row r="19" spans="2:6">
      <c r="B19" s="8">
        <v>3</v>
      </c>
      <c r="C19" s="8">
        <v>4</v>
      </c>
      <c r="E19" s="8" t="s">
        <v>132</v>
      </c>
      <c r="F19" s="8" t="s">
        <v>135</v>
      </c>
    </row>
    <row r="20" spans="2:6">
      <c r="B20" s="8">
        <v>5</v>
      </c>
      <c r="C20" s="8">
        <v>6</v>
      </c>
      <c r="E20" s="8" t="s">
        <v>133</v>
      </c>
      <c r="F20" s="8" t="s">
        <v>136</v>
      </c>
    </row>
    <row r="21" spans="2:6">
      <c r="B21" s="8">
        <v>7</v>
      </c>
      <c r="C21" s="8">
        <v>8</v>
      </c>
      <c r="E21" s="8" t="s">
        <v>134</v>
      </c>
      <c r="F21" s="8" t="s">
        <v>137</v>
      </c>
    </row>
    <row r="23" spans="2:6">
      <c r="B23" s="6" t="s">
        <v>6</v>
      </c>
    </row>
    <row r="25" spans="2:6">
      <c r="B25" s="3" t="s">
        <v>1</v>
      </c>
    </row>
    <row r="26" spans="2:6">
      <c r="B26" s="3" t="s">
        <v>2</v>
      </c>
    </row>
    <row r="27" spans="2:6">
      <c r="B27" s="3" t="s">
        <v>13</v>
      </c>
    </row>
    <row r="28" spans="2:6">
      <c r="B28" s="3" t="s">
        <v>16</v>
      </c>
    </row>
    <row r="29" spans="2:6">
      <c r="B29" s="27" t="s">
        <v>56</v>
      </c>
    </row>
    <row r="30" spans="2:6">
      <c r="B30" s="9" t="s">
        <v>59</v>
      </c>
    </row>
    <row r="31" spans="2:6">
      <c r="B31" s="3"/>
    </row>
    <row r="32" spans="2:6">
      <c r="B32" s="3" t="s">
        <v>3</v>
      </c>
    </row>
    <row r="33" spans="2:7">
      <c r="B33" s="3" t="s">
        <v>55</v>
      </c>
    </row>
    <row r="34" spans="2:7">
      <c r="B34" s="26" t="s">
        <v>4</v>
      </c>
      <c r="C34" s="26" t="s">
        <v>5</v>
      </c>
      <c r="E34" s="26" t="s">
        <v>123</v>
      </c>
      <c r="F34" s="26" t="s">
        <v>124</v>
      </c>
    </row>
    <row r="35" spans="2:7">
      <c r="B35" s="8">
        <v>1</v>
      </c>
      <c r="C35" s="8">
        <v>2</v>
      </c>
      <c r="E35" s="8" t="s">
        <v>125</v>
      </c>
      <c r="F35" s="8" t="s">
        <v>127</v>
      </c>
    </row>
    <row r="36" spans="2:7">
      <c r="B36" s="8">
        <v>3</v>
      </c>
      <c r="C36" s="8">
        <v>4</v>
      </c>
      <c r="E36" s="8" t="s">
        <v>132</v>
      </c>
      <c r="F36" s="8" t="s">
        <v>135</v>
      </c>
    </row>
    <row r="37" spans="2:7">
      <c r="B37" s="8">
        <v>5</v>
      </c>
      <c r="C37" s="8">
        <v>6</v>
      </c>
      <c r="E37" s="8" t="s">
        <v>133</v>
      </c>
      <c r="F37" s="8" t="s">
        <v>138</v>
      </c>
    </row>
    <row r="38" spans="2:7">
      <c r="B38" s="8">
        <v>7</v>
      </c>
      <c r="C38" s="8">
        <v>8</v>
      </c>
      <c r="E38" s="8" t="s">
        <v>134</v>
      </c>
      <c r="F38" s="8" t="s">
        <v>137</v>
      </c>
    </row>
    <row r="40" spans="2:7">
      <c r="B40" s="4" t="s">
        <v>102</v>
      </c>
    </row>
    <row r="41" spans="2:7">
      <c r="F41" s="94" t="s">
        <v>160</v>
      </c>
    </row>
    <row r="42" spans="2:7">
      <c r="B42" s="2" t="s">
        <v>7</v>
      </c>
      <c r="F42" s="2" t="s">
        <v>161</v>
      </c>
    </row>
    <row r="43" spans="2:7">
      <c r="B43" s="2" t="s">
        <v>8</v>
      </c>
      <c r="F43" s="1" t="s">
        <v>10</v>
      </c>
      <c r="G43" s="3" t="s">
        <v>17</v>
      </c>
    </row>
    <row r="44" spans="2:7">
      <c r="B44" s="1" t="s">
        <v>10</v>
      </c>
      <c r="C44" s="3" t="s">
        <v>17</v>
      </c>
      <c r="F44" s="2" t="s">
        <v>162</v>
      </c>
    </row>
    <row r="45" spans="2:7">
      <c r="B45" s="2" t="s">
        <v>9</v>
      </c>
      <c r="F45" s="2" t="s">
        <v>163</v>
      </c>
    </row>
    <row r="46" spans="2:7">
      <c r="B46" s="2" t="s">
        <v>11</v>
      </c>
      <c r="C46" s="3" t="s">
        <v>62</v>
      </c>
      <c r="F46" s="2" t="s">
        <v>164</v>
      </c>
      <c r="G46" s="3" t="s">
        <v>62</v>
      </c>
    </row>
    <row r="47" spans="2:7">
      <c r="B47" s="2" t="s">
        <v>25</v>
      </c>
      <c r="C47" s="3" t="s">
        <v>63</v>
      </c>
      <c r="F47" s="2" t="s">
        <v>165</v>
      </c>
      <c r="G47" s="3" t="s">
        <v>63</v>
      </c>
    </row>
    <row r="48" spans="2:7">
      <c r="B48" s="2" t="s">
        <v>128</v>
      </c>
      <c r="C48" s="3" t="s">
        <v>64</v>
      </c>
      <c r="F48" s="2" t="s">
        <v>166</v>
      </c>
      <c r="G48" s="3" t="s">
        <v>64</v>
      </c>
    </row>
    <row r="49" spans="2:7">
      <c r="B49" s="2" t="s">
        <v>129</v>
      </c>
      <c r="C49" s="3" t="s">
        <v>65</v>
      </c>
      <c r="F49" s="2" t="s">
        <v>167</v>
      </c>
      <c r="G49" s="3" t="s">
        <v>65</v>
      </c>
    </row>
    <row r="50" spans="2:7">
      <c r="B50" s="3"/>
    </row>
    <row r="51" spans="2:7">
      <c r="B51" s="27" t="s">
        <v>93</v>
      </c>
    </row>
    <row r="53" spans="2:7">
      <c r="B53" s="27" t="s">
        <v>18</v>
      </c>
    </row>
    <row r="54" spans="2:7">
      <c r="B54" s="3" t="s">
        <v>19</v>
      </c>
    </row>
    <row r="55" spans="2:7">
      <c r="B55" s="3" t="s">
        <v>20</v>
      </c>
    </row>
    <row r="56" spans="2:7">
      <c r="B56" s="3" t="s">
        <v>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19"/>
  <sheetViews>
    <sheetView workbookViewId="0">
      <selection activeCell="C17" sqref="C17"/>
    </sheetView>
  </sheetViews>
  <sheetFormatPr baseColWidth="10" defaultRowHeight="15"/>
  <cols>
    <col min="1" max="1" width="9.140625" customWidth="1"/>
    <col min="4" max="4" width="13.140625" customWidth="1"/>
    <col min="5" max="5" width="15.28515625" customWidth="1"/>
    <col min="7" max="7" width="15.85546875" customWidth="1"/>
  </cols>
  <sheetData>
    <row r="3" spans="2:9" ht="15.75" thickBot="1"/>
    <row r="4" spans="2:9" ht="18.75" thickBot="1">
      <c r="B4" s="112" t="s">
        <v>66</v>
      </c>
      <c r="C4" s="113"/>
      <c r="D4" s="113"/>
      <c r="E4" s="113"/>
      <c r="F4" s="113"/>
      <c r="G4" s="113"/>
      <c r="H4" s="114"/>
    </row>
    <row r="5" spans="2:9">
      <c r="B5" s="116" t="s">
        <v>98</v>
      </c>
      <c r="C5" s="116"/>
      <c r="D5" s="116"/>
      <c r="E5" s="116"/>
      <c r="F5" s="116"/>
      <c r="G5" s="116"/>
      <c r="H5" s="116"/>
    </row>
    <row r="6" spans="2:9">
      <c r="B6" s="111" t="s">
        <v>99</v>
      </c>
      <c r="C6" s="111"/>
      <c r="D6" s="111"/>
      <c r="E6" s="111"/>
      <c r="F6" s="111"/>
      <c r="G6" s="111"/>
      <c r="H6" s="111"/>
    </row>
    <row r="7" spans="2:9" ht="16.5">
      <c r="B7" s="115" t="s">
        <v>179</v>
      </c>
      <c r="C7" s="115"/>
      <c r="D7" s="115"/>
      <c r="E7" s="115"/>
      <c r="F7" s="115"/>
      <c r="G7" s="115"/>
      <c r="H7" s="115"/>
    </row>
    <row r="8" spans="2:9">
      <c r="B8" s="31" t="s">
        <v>67</v>
      </c>
      <c r="C8" s="32" t="s">
        <v>68</v>
      </c>
      <c r="D8" s="31" t="s">
        <v>69</v>
      </c>
      <c r="E8" s="32" t="s">
        <v>70</v>
      </c>
      <c r="F8" s="31" t="s">
        <v>71</v>
      </c>
      <c r="G8" s="32" t="s">
        <v>72</v>
      </c>
      <c r="H8" s="31" t="s">
        <v>71</v>
      </c>
    </row>
    <row r="9" spans="2:9" ht="18">
      <c r="B9" s="33">
        <v>29</v>
      </c>
      <c r="C9" s="34">
        <v>0.83333333333333337</v>
      </c>
      <c r="D9" s="35" t="s">
        <v>73</v>
      </c>
      <c r="E9" s="36" t="s">
        <v>34</v>
      </c>
      <c r="F9" s="37"/>
      <c r="G9" s="33" t="s">
        <v>35</v>
      </c>
      <c r="H9" s="38"/>
      <c r="I9" s="3" t="s">
        <v>154</v>
      </c>
    </row>
    <row r="10" spans="2:9" ht="18">
      <c r="B10" s="33">
        <v>30</v>
      </c>
      <c r="C10" s="34">
        <v>0.89583333333333337</v>
      </c>
      <c r="D10" s="35" t="s">
        <v>74</v>
      </c>
      <c r="E10" s="36" t="s">
        <v>34</v>
      </c>
      <c r="F10" s="37"/>
      <c r="G10" s="33" t="s">
        <v>35</v>
      </c>
      <c r="H10" s="38"/>
      <c r="I10" s="3" t="s">
        <v>154</v>
      </c>
    </row>
    <row r="11" spans="2:9">
      <c r="B11" s="33"/>
      <c r="C11" s="34"/>
      <c r="D11" s="35"/>
      <c r="E11" s="36"/>
      <c r="F11" s="35"/>
      <c r="G11" s="33"/>
      <c r="H11" s="33"/>
    </row>
    <row r="12" spans="2:9">
      <c r="B12" s="111" t="s">
        <v>99</v>
      </c>
      <c r="C12" s="111"/>
      <c r="D12" s="111"/>
      <c r="E12" s="111"/>
      <c r="F12" s="111"/>
      <c r="G12" s="111"/>
      <c r="H12" s="111"/>
    </row>
    <row r="13" spans="2:9" ht="16.5">
      <c r="B13" s="115" t="s">
        <v>180</v>
      </c>
      <c r="C13" s="115"/>
      <c r="D13" s="115"/>
      <c r="E13" s="115"/>
      <c r="F13" s="115"/>
      <c r="G13" s="115"/>
      <c r="H13" s="115"/>
    </row>
    <row r="14" spans="2:9">
      <c r="B14" s="31" t="s">
        <v>67</v>
      </c>
      <c r="C14" s="32" t="s">
        <v>68</v>
      </c>
      <c r="D14" s="31" t="s">
        <v>69</v>
      </c>
      <c r="E14" s="32" t="s">
        <v>70</v>
      </c>
      <c r="F14" s="31" t="s">
        <v>71</v>
      </c>
      <c r="G14" s="32" t="s">
        <v>72</v>
      </c>
      <c r="H14" s="31" t="s">
        <v>71</v>
      </c>
    </row>
    <row r="15" spans="2:9" ht="18">
      <c r="B15" s="33">
        <v>31</v>
      </c>
      <c r="C15" s="34">
        <v>0.83333333333333337</v>
      </c>
      <c r="D15" s="35" t="s">
        <v>73</v>
      </c>
      <c r="E15" s="36" t="s">
        <v>36</v>
      </c>
      <c r="F15" s="37"/>
      <c r="G15" s="33" t="s">
        <v>37</v>
      </c>
      <c r="H15" s="38"/>
    </row>
    <row r="16" spans="2:9" ht="18">
      <c r="B16" s="33">
        <v>32</v>
      </c>
      <c r="C16" s="34">
        <v>0.875</v>
      </c>
      <c r="D16" s="35" t="s">
        <v>74</v>
      </c>
      <c r="E16" s="36" t="s">
        <v>36</v>
      </c>
      <c r="F16" s="37"/>
      <c r="G16" s="33" t="s">
        <v>37</v>
      </c>
      <c r="H16" s="38"/>
    </row>
    <row r="17" spans="2:8">
      <c r="B17" s="33"/>
      <c r="C17" s="34"/>
      <c r="D17" s="35"/>
      <c r="E17" s="36"/>
      <c r="F17" s="35"/>
      <c r="G17" s="33"/>
      <c r="H17" s="33"/>
    </row>
    <row r="19" spans="2:8">
      <c r="B19" s="27" t="s">
        <v>158</v>
      </c>
    </row>
  </sheetData>
  <mergeCells count="6">
    <mergeCell ref="B13:H13"/>
    <mergeCell ref="B4:H4"/>
    <mergeCell ref="B5:H5"/>
    <mergeCell ref="B6:H6"/>
    <mergeCell ref="B7:H7"/>
    <mergeCell ref="B12:H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17"/>
  <sheetViews>
    <sheetView workbookViewId="0">
      <selection activeCell="E23" sqref="E23"/>
    </sheetView>
  </sheetViews>
  <sheetFormatPr baseColWidth="10" defaultRowHeight="15"/>
  <cols>
    <col min="1" max="1" width="9.140625" customWidth="1"/>
    <col min="4" max="4" width="13.140625" customWidth="1"/>
    <col min="5" max="5" width="15.28515625" customWidth="1"/>
    <col min="7" max="7" width="15" customWidth="1"/>
  </cols>
  <sheetData>
    <row r="3" spans="2:9" ht="15.75" thickBot="1"/>
    <row r="4" spans="2:9" ht="18.75" thickBot="1">
      <c r="B4" s="112" t="s">
        <v>66</v>
      </c>
      <c r="C4" s="113"/>
      <c r="D4" s="113"/>
      <c r="E4" s="113"/>
      <c r="F4" s="113"/>
      <c r="G4" s="113"/>
      <c r="H4" s="114"/>
    </row>
    <row r="5" spans="2:9">
      <c r="B5" s="116" t="s">
        <v>96</v>
      </c>
      <c r="C5" s="116"/>
      <c r="D5" s="116"/>
      <c r="E5" s="116"/>
      <c r="F5" s="116"/>
      <c r="G5" s="116"/>
      <c r="H5" s="116"/>
    </row>
    <row r="6" spans="2:9">
      <c r="B6" s="111" t="s">
        <v>99</v>
      </c>
      <c r="C6" s="111"/>
      <c r="D6" s="111"/>
      <c r="E6" s="111"/>
      <c r="F6" s="111"/>
      <c r="G6" s="111"/>
      <c r="H6" s="111"/>
    </row>
    <row r="7" spans="2:9" ht="16.5">
      <c r="B7" s="115" t="s">
        <v>181</v>
      </c>
      <c r="C7" s="115"/>
      <c r="D7" s="115"/>
      <c r="E7" s="115"/>
      <c r="F7" s="115"/>
      <c r="G7" s="115"/>
      <c r="H7" s="115"/>
    </row>
    <row r="8" spans="2:9">
      <c r="B8" s="31" t="s">
        <v>67</v>
      </c>
      <c r="C8" s="32" t="s">
        <v>68</v>
      </c>
      <c r="D8" s="31" t="s">
        <v>69</v>
      </c>
      <c r="E8" s="32" t="s">
        <v>70</v>
      </c>
      <c r="F8" s="31" t="s">
        <v>71</v>
      </c>
      <c r="G8" s="32" t="s">
        <v>72</v>
      </c>
      <c r="H8" s="31" t="s">
        <v>71</v>
      </c>
    </row>
    <row r="9" spans="2:9" ht="30">
      <c r="B9" s="33">
        <v>33</v>
      </c>
      <c r="C9" s="34">
        <v>0.83333333333333337</v>
      </c>
      <c r="D9" s="35" t="s">
        <v>73</v>
      </c>
      <c r="E9" s="36" t="s">
        <v>103</v>
      </c>
      <c r="F9" s="37"/>
      <c r="G9" s="33" t="s">
        <v>104</v>
      </c>
      <c r="H9" s="38"/>
      <c r="I9" s="3" t="s">
        <v>112</v>
      </c>
    </row>
    <row r="10" spans="2:9" ht="30">
      <c r="B10" s="33">
        <v>34</v>
      </c>
      <c r="C10" s="34">
        <v>0.875</v>
      </c>
      <c r="D10" s="35" t="s">
        <v>74</v>
      </c>
      <c r="E10" s="36" t="s">
        <v>105</v>
      </c>
      <c r="F10" s="37"/>
      <c r="G10" s="33" t="s">
        <v>106</v>
      </c>
      <c r="H10" s="38"/>
      <c r="I10" s="27" t="s">
        <v>111</v>
      </c>
    </row>
    <row r="11" spans="2:9">
      <c r="B11" s="33"/>
      <c r="C11" s="34"/>
      <c r="D11" s="35"/>
      <c r="E11" s="36"/>
      <c r="F11" s="35"/>
      <c r="G11" s="33"/>
      <c r="H11" s="33"/>
    </row>
    <row r="12" spans="2:9">
      <c r="B12" s="111" t="s">
        <v>99</v>
      </c>
      <c r="C12" s="111"/>
      <c r="D12" s="111"/>
      <c r="E12" s="111"/>
      <c r="F12" s="111"/>
      <c r="G12" s="111"/>
      <c r="H12" s="111"/>
    </row>
    <row r="13" spans="2:9" ht="16.5">
      <c r="B13" s="115" t="s">
        <v>182</v>
      </c>
      <c r="C13" s="115"/>
      <c r="D13" s="115"/>
      <c r="E13" s="115"/>
      <c r="F13" s="115"/>
      <c r="G13" s="115"/>
      <c r="H13" s="115"/>
    </row>
    <row r="14" spans="2:9">
      <c r="B14" s="31" t="s">
        <v>67</v>
      </c>
      <c r="C14" s="32" t="s">
        <v>68</v>
      </c>
      <c r="D14" s="31" t="s">
        <v>69</v>
      </c>
      <c r="E14" s="32" t="s">
        <v>70</v>
      </c>
      <c r="F14" s="31" t="s">
        <v>71</v>
      </c>
      <c r="G14" s="32" t="s">
        <v>72</v>
      </c>
      <c r="H14" s="31" t="s">
        <v>71</v>
      </c>
    </row>
    <row r="15" spans="2:9" ht="30">
      <c r="B15" s="33">
        <v>35</v>
      </c>
      <c r="C15" s="34">
        <v>0.83333333333333337</v>
      </c>
      <c r="D15" s="35" t="s">
        <v>73</v>
      </c>
      <c r="E15" s="36" t="s">
        <v>107</v>
      </c>
      <c r="F15" s="37"/>
      <c r="G15" s="33" t="s">
        <v>108</v>
      </c>
      <c r="H15" s="38"/>
      <c r="I15" s="3" t="s">
        <v>52</v>
      </c>
    </row>
    <row r="16" spans="2:9" ht="30">
      <c r="B16" s="33">
        <v>36</v>
      </c>
      <c r="C16" s="34">
        <v>0.875</v>
      </c>
      <c r="D16" s="35" t="s">
        <v>74</v>
      </c>
      <c r="E16" s="36" t="s">
        <v>110</v>
      </c>
      <c r="F16" s="37"/>
      <c r="G16" s="33" t="s">
        <v>109</v>
      </c>
      <c r="H16" s="38"/>
      <c r="I16" s="3" t="s">
        <v>52</v>
      </c>
    </row>
    <row r="17" spans="2:8">
      <c r="B17" s="33"/>
      <c r="C17" s="34"/>
      <c r="D17" s="35"/>
      <c r="E17" s="36"/>
      <c r="F17" s="35"/>
      <c r="G17" s="33"/>
      <c r="H17" s="33"/>
    </row>
  </sheetData>
  <mergeCells count="6">
    <mergeCell ref="B13:H13"/>
    <mergeCell ref="B4:H4"/>
    <mergeCell ref="B5:H5"/>
    <mergeCell ref="B6:H6"/>
    <mergeCell ref="B7:H7"/>
    <mergeCell ref="B12:H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0"/>
  <sheetViews>
    <sheetView workbookViewId="0">
      <selection activeCell="E24" sqref="E24"/>
    </sheetView>
  </sheetViews>
  <sheetFormatPr baseColWidth="10" defaultRowHeight="15"/>
  <cols>
    <col min="1" max="1" width="9.140625" customWidth="1"/>
    <col min="4" max="4" width="13.140625" customWidth="1"/>
    <col min="5" max="5" width="15.28515625" customWidth="1"/>
    <col min="7" max="7" width="15.85546875" customWidth="1"/>
  </cols>
  <sheetData>
    <row r="3" spans="2:9" ht="15.75" thickBot="1"/>
    <row r="4" spans="2:9" ht="18.75" thickBot="1">
      <c r="B4" s="112" t="s">
        <v>66</v>
      </c>
      <c r="C4" s="113"/>
      <c r="D4" s="113"/>
      <c r="E4" s="113"/>
      <c r="F4" s="113"/>
      <c r="G4" s="113"/>
      <c r="H4" s="114"/>
    </row>
    <row r="5" spans="2:9">
      <c r="B5" s="116" t="s">
        <v>113</v>
      </c>
      <c r="C5" s="116"/>
      <c r="D5" s="116"/>
      <c r="E5" s="116"/>
      <c r="F5" s="116"/>
      <c r="G5" s="116"/>
      <c r="H5" s="116"/>
    </row>
    <row r="6" spans="2:9">
      <c r="B6" s="111" t="s">
        <v>99</v>
      </c>
      <c r="C6" s="111"/>
      <c r="D6" s="111"/>
      <c r="E6" s="111"/>
      <c r="F6" s="111"/>
      <c r="G6" s="111"/>
      <c r="H6" s="111"/>
    </row>
    <row r="7" spans="2:9" ht="16.5">
      <c r="B7" s="115" t="s">
        <v>183</v>
      </c>
      <c r="C7" s="115"/>
      <c r="D7" s="115"/>
      <c r="E7" s="115"/>
      <c r="F7" s="115"/>
      <c r="G7" s="115"/>
      <c r="H7" s="115"/>
    </row>
    <row r="8" spans="2:9">
      <c r="B8" s="31" t="s">
        <v>67</v>
      </c>
      <c r="C8" s="32" t="s">
        <v>68</v>
      </c>
      <c r="D8" s="31" t="s">
        <v>69</v>
      </c>
      <c r="E8" s="32" t="s">
        <v>70</v>
      </c>
      <c r="F8" s="31" t="s">
        <v>71</v>
      </c>
      <c r="G8" s="32" t="s">
        <v>72</v>
      </c>
      <c r="H8" s="31" t="s">
        <v>71</v>
      </c>
    </row>
    <row r="9" spans="2:9" ht="30">
      <c r="B9" s="33">
        <v>37</v>
      </c>
      <c r="C9" s="34">
        <v>0.83333333333333337</v>
      </c>
      <c r="D9" s="35" t="s">
        <v>73</v>
      </c>
      <c r="E9" s="36" t="s">
        <v>114</v>
      </c>
      <c r="F9" s="37"/>
      <c r="G9" s="33" t="s">
        <v>115</v>
      </c>
      <c r="H9" s="38"/>
      <c r="I9" s="3" t="s">
        <v>47</v>
      </c>
    </row>
    <row r="10" spans="2:9" ht="30">
      <c r="B10" s="33">
        <v>38</v>
      </c>
      <c r="C10" s="34">
        <v>0.89583333333333337</v>
      </c>
      <c r="D10" s="35" t="s">
        <v>74</v>
      </c>
      <c r="E10" s="36" t="s">
        <v>116</v>
      </c>
      <c r="F10" s="37"/>
      <c r="G10" s="33" t="s">
        <v>117</v>
      </c>
      <c r="H10" s="38"/>
      <c r="I10" s="3" t="s">
        <v>47</v>
      </c>
    </row>
    <row r="11" spans="2:9">
      <c r="B11" s="33"/>
      <c r="C11" s="34"/>
      <c r="D11" s="35"/>
      <c r="E11" s="36"/>
      <c r="F11" s="35"/>
      <c r="G11" s="33"/>
      <c r="H11" s="33"/>
    </row>
    <row r="12" spans="2:9">
      <c r="B12" s="95"/>
      <c r="C12" s="98" t="s">
        <v>185</v>
      </c>
      <c r="D12" s="96"/>
      <c r="E12" s="97"/>
      <c r="F12" s="96"/>
      <c r="G12" s="95"/>
      <c r="H12" s="95"/>
    </row>
    <row r="13" spans="2:9">
      <c r="B13" s="111" t="s">
        <v>99</v>
      </c>
      <c r="C13" s="111"/>
      <c r="D13" s="111"/>
      <c r="E13" s="111"/>
      <c r="F13" s="111"/>
      <c r="G13" s="111"/>
      <c r="H13" s="111"/>
    </row>
    <row r="14" spans="2:9" ht="16.5">
      <c r="B14" s="115" t="s">
        <v>184</v>
      </c>
      <c r="C14" s="115"/>
      <c r="D14" s="115"/>
      <c r="E14" s="115"/>
      <c r="F14" s="115"/>
      <c r="G14" s="115"/>
      <c r="H14" s="115"/>
    </row>
    <row r="15" spans="2:9">
      <c r="B15" s="31" t="s">
        <v>67</v>
      </c>
      <c r="C15" s="32" t="s">
        <v>68</v>
      </c>
      <c r="D15" s="31" t="s">
        <v>69</v>
      </c>
      <c r="E15" s="32" t="s">
        <v>70</v>
      </c>
      <c r="F15" s="31" t="s">
        <v>71</v>
      </c>
      <c r="G15" s="32" t="s">
        <v>72</v>
      </c>
      <c r="H15" s="31" t="s">
        <v>71</v>
      </c>
    </row>
    <row r="16" spans="2:9" ht="30">
      <c r="B16" s="33">
        <v>39</v>
      </c>
      <c r="C16" s="34">
        <v>0.83333333333333337</v>
      </c>
      <c r="D16" s="35" t="s">
        <v>73</v>
      </c>
      <c r="E16" s="36" t="s">
        <v>118</v>
      </c>
      <c r="F16" s="37"/>
      <c r="G16" s="33" t="s">
        <v>119</v>
      </c>
      <c r="H16" s="38"/>
      <c r="I16" s="3" t="s">
        <v>122</v>
      </c>
    </row>
    <row r="17" spans="2:9" ht="30">
      <c r="B17" s="33">
        <v>40</v>
      </c>
      <c r="C17" s="34">
        <v>0.875</v>
      </c>
      <c r="D17" s="35" t="s">
        <v>74</v>
      </c>
      <c r="E17" s="36" t="s">
        <v>120</v>
      </c>
      <c r="F17" s="37"/>
      <c r="G17" s="33" t="s">
        <v>121</v>
      </c>
      <c r="H17" s="38"/>
      <c r="I17" s="3" t="s">
        <v>122</v>
      </c>
    </row>
    <row r="18" spans="2:9">
      <c r="B18" s="33"/>
      <c r="C18" s="34"/>
      <c r="D18" s="35"/>
      <c r="E18" s="36"/>
      <c r="F18" s="35"/>
      <c r="G18" s="33"/>
      <c r="H18" s="33"/>
    </row>
    <row r="20" spans="2:9">
      <c r="B20" s="27" t="s">
        <v>159</v>
      </c>
    </row>
  </sheetData>
  <mergeCells count="6">
    <mergeCell ref="B14:H14"/>
    <mergeCell ref="B4:H4"/>
    <mergeCell ref="B5:H5"/>
    <mergeCell ref="B6:H6"/>
    <mergeCell ref="B7:H7"/>
    <mergeCell ref="B13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topLeftCell="A10" workbookViewId="0">
      <selection activeCell="E11" sqref="E11"/>
    </sheetView>
  </sheetViews>
  <sheetFormatPr baseColWidth="10" defaultRowHeight="15"/>
  <cols>
    <col min="2" max="2" width="10.5703125" customWidth="1"/>
    <col min="3" max="3" width="17.140625" customWidth="1"/>
    <col min="5" max="5" width="23.140625" customWidth="1"/>
    <col min="6" max="6" width="2.5703125" customWidth="1"/>
    <col min="7" max="7" width="25.42578125" customWidth="1"/>
    <col min="8" max="8" width="3.85546875" customWidth="1"/>
    <col min="9" max="9" width="23.140625" customWidth="1"/>
    <col min="10" max="10" width="2.5703125" customWidth="1"/>
    <col min="11" max="11" width="26.85546875" customWidth="1"/>
  </cols>
  <sheetData>
    <row r="2" spans="2:11" ht="18.75">
      <c r="B2" s="7" t="s">
        <v>12</v>
      </c>
    </row>
    <row r="4" spans="2:11" ht="15.75" thickBot="1">
      <c r="B4" s="99" t="s">
        <v>24</v>
      </c>
      <c r="C4" s="99"/>
    </row>
    <row r="5" spans="2:11" ht="15.75" thickBot="1">
      <c r="B5" s="15" t="s">
        <v>22</v>
      </c>
      <c r="C5" s="16" t="s">
        <v>23</v>
      </c>
      <c r="E5" s="11" t="s">
        <v>139</v>
      </c>
      <c r="G5" s="20" t="s">
        <v>140</v>
      </c>
      <c r="I5" s="11" t="s">
        <v>131</v>
      </c>
      <c r="K5" s="20" t="s">
        <v>141</v>
      </c>
    </row>
    <row r="6" spans="2:11">
      <c r="B6" s="17">
        <v>1</v>
      </c>
      <c r="C6" s="92" t="s">
        <v>125</v>
      </c>
      <c r="E6" s="8" t="s">
        <v>125</v>
      </c>
      <c r="G6" s="8"/>
      <c r="I6" s="8" t="s">
        <v>127</v>
      </c>
      <c r="K6" s="8"/>
    </row>
    <row r="7" spans="2:11">
      <c r="B7" s="18">
        <v>2</v>
      </c>
      <c r="C7" s="12" t="s">
        <v>142</v>
      </c>
      <c r="E7" s="8" t="s">
        <v>132</v>
      </c>
      <c r="G7" s="8"/>
      <c r="I7" s="8" t="s">
        <v>135</v>
      </c>
      <c r="K7" s="8"/>
    </row>
    <row r="8" spans="2:11">
      <c r="B8" s="18">
        <v>3</v>
      </c>
      <c r="C8" s="93" t="s">
        <v>132</v>
      </c>
      <c r="E8" s="8" t="s">
        <v>133</v>
      </c>
      <c r="G8" s="8"/>
      <c r="I8" s="8" t="s">
        <v>136</v>
      </c>
      <c r="K8" s="8"/>
    </row>
    <row r="9" spans="2:11">
      <c r="B9" s="18">
        <v>4</v>
      </c>
      <c r="C9" s="12" t="s">
        <v>143</v>
      </c>
      <c r="E9" s="8" t="s">
        <v>134</v>
      </c>
      <c r="G9" s="8"/>
      <c r="I9" s="8" t="s">
        <v>137</v>
      </c>
      <c r="K9" s="8"/>
    </row>
    <row r="10" spans="2:11">
      <c r="B10" s="17">
        <v>5</v>
      </c>
      <c r="C10" s="92" t="s">
        <v>133</v>
      </c>
    </row>
    <row r="11" spans="2:11">
      <c r="B11" s="18">
        <v>6</v>
      </c>
      <c r="C11" s="12" t="s">
        <v>136</v>
      </c>
      <c r="E11" s="3" t="s">
        <v>186</v>
      </c>
      <c r="I11" s="3" t="s">
        <v>186</v>
      </c>
    </row>
    <row r="12" spans="2:11">
      <c r="B12" s="18">
        <v>7</v>
      </c>
      <c r="C12" s="93" t="s">
        <v>144</v>
      </c>
      <c r="E12" s="11" t="str">
        <f>E6</f>
        <v>U.Catolica</v>
      </c>
      <c r="F12" s="90" t="s">
        <v>26</v>
      </c>
      <c r="G12" s="11" t="str">
        <f>E7</f>
        <v>San Agustin</v>
      </c>
      <c r="I12" s="11" t="str">
        <f>I6</f>
        <v>Estudiantil SM</v>
      </c>
      <c r="J12" s="90" t="s">
        <v>26</v>
      </c>
      <c r="K12" s="11" t="str">
        <f>I7</f>
        <v>Leòn Prado</v>
      </c>
    </row>
    <row r="13" spans="2:11" ht="15.75" thickBot="1">
      <c r="B13" s="19">
        <v>8</v>
      </c>
      <c r="C13" s="13" t="s">
        <v>137</v>
      </c>
      <c r="E13" s="11" t="str">
        <f>E8</f>
        <v>Thomas Bata</v>
      </c>
      <c r="F13" s="90" t="s">
        <v>26</v>
      </c>
      <c r="G13" s="11" t="str">
        <f>E9</f>
        <v>C.P.Vilanova</v>
      </c>
      <c r="I13" s="11" t="str">
        <f>I8</f>
        <v>U. de Chile</v>
      </c>
      <c r="J13" s="90" t="s">
        <v>26</v>
      </c>
      <c r="K13" s="11" t="str">
        <f>I9</f>
        <v>Llano</v>
      </c>
    </row>
    <row r="14" spans="2:11">
      <c r="E14" s="3" t="s">
        <v>187</v>
      </c>
      <c r="I14" s="3" t="s">
        <v>187</v>
      </c>
    </row>
    <row r="15" spans="2:11">
      <c r="E15" s="11" t="str">
        <f>E7</f>
        <v>San Agustin</v>
      </c>
      <c r="F15" s="2" t="s">
        <v>26</v>
      </c>
      <c r="G15" s="11" t="str">
        <f>E8</f>
        <v>Thomas Bata</v>
      </c>
      <c r="I15" s="11" t="str">
        <f>I7</f>
        <v>Leòn Prado</v>
      </c>
      <c r="J15" s="2" t="s">
        <v>26</v>
      </c>
      <c r="K15" s="11" t="str">
        <f>I8</f>
        <v>U. de Chile</v>
      </c>
    </row>
    <row r="16" spans="2:11">
      <c r="E16" s="11" t="str">
        <f>E9</f>
        <v>C.P.Vilanova</v>
      </c>
      <c r="F16" s="11" t="s">
        <v>26</v>
      </c>
      <c r="G16" s="11" t="str">
        <f>E6</f>
        <v>U.Catolica</v>
      </c>
      <c r="I16" s="11" t="str">
        <f>I9</f>
        <v>Llano</v>
      </c>
      <c r="J16" s="11" t="s">
        <v>26</v>
      </c>
      <c r="K16" s="11" t="str">
        <f>I6</f>
        <v>Estudiantil SM</v>
      </c>
    </row>
    <row r="17" spans="2:11">
      <c r="E17" s="3" t="s">
        <v>188</v>
      </c>
      <c r="I17" s="3" t="s">
        <v>188</v>
      </c>
    </row>
    <row r="18" spans="2:11">
      <c r="E18" s="11" t="str">
        <f>E6</f>
        <v>U.Catolica</v>
      </c>
      <c r="F18" s="11" t="s">
        <v>26</v>
      </c>
      <c r="G18" s="11" t="str">
        <f>E8</f>
        <v>Thomas Bata</v>
      </c>
      <c r="I18" s="11" t="str">
        <f>I6</f>
        <v>Estudiantil SM</v>
      </c>
      <c r="J18" s="11" t="s">
        <v>26</v>
      </c>
      <c r="K18" s="11" t="str">
        <f>I8</f>
        <v>U. de Chile</v>
      </c>
    </row>
    <row r="19" spans="2:11">
      <c r="E19" s="11" t="str">
        <f>E7</f>
        <v>San Agustin</v>
      </c>
      <c r="F19" s="11" t="s">
        <v>26</v>
      </c>
      <c r="G19" s="11" t="str">
        <f>E9</f>
        <v>C.P.Vilanova</v>
      </c>
      <c r="I19" s="11" t="str">
        <f>I7</f>
        <v>Leòn Prado</v>
      </c>
      <c r="J19" s="11" t="s">
        <v>26</v>
      </c>
      <c r="K19" s="11" t="str">
        <f>I9</f>
        <v>Llano</v>
      </c>
    </row>
    <row r="20" spans="2:11" ht="15.75" thickBot="1">
      <c r="B20" s="3" t="s">
        <v>27</v>
      </c>
    </row>
    <row r="21" spans="2:11" ht="15.75" thickBot="1">
      <c r="B21" s="15" t="s">
        <v>28</v>
      </c>
      <c r="C21" s="16" t="s">
        <v>23</v>
      </c>
      <c r="E21" s="9" t="s">
        <v>33</v>
      </c>
    </row>
    <row r="22" spans="2:11">
      <c r="B22" s="17">
        <v>1</v>
      </c>
      <c r="C22" s="14"/>
      <c r="E22" s="28" t="s">
        <v>189</v>
      </c>
      <c r="F22" s="29"/>
      <c r="G22" s="29"/>
    </row>
    <row r="23" spans="2:11">
      <c r="B23" s="18">
        <v>2</v>
      </c>
      <c r="C23" s="12"/>
      <c r="E23" s="10" t="s">
        <v>38</v>
      </c>
      <c r="F23" s="10" t="s">
        <v>26</v>
      </c>
      <c r="G23" s="10" t="s">
        <v>39</v>
      </c>
    </row>
    <row r="24" spans="2:11">
      <c r="B24" s="18">
        <v>3</v>
      </c>
      <c r="C24" s="12"/>
      <c r="E24" s="10" t="s">
        <v>40</v>
      </c>
      <c r="F24" s="10" t="s">
        <v>26</v>
      </c>
      <c r="G24" s="10" t="s">
        <v>41</v>
      </c>
    </row>
    <row r="25" spans="2:11">
      <c r="B25" s="18">
        <v>4</v>
      </c>
      <c r="C25" s="12"/>
      <c r="E25" s="28" t="s">
        <v>190</v>
      </c>
      <c r="F25" s="29"/>
      <c r="G25" s="29"/>
    </row>
    <row r="26" spans="2:11">
      <c r="B26" s="17">
        <v>5</v>
      </c>
      <c r="C26" s="14"/>
      <c r="E26" s="10" t="s">
        <v>34</v>
      </c>
      <c r="F26" s="10" t="s">
        <v>26</v>
      </c>
      <c r="G26" s="10" t="s">
        <v>35</v>
      </c>
    </row>
    <row r="27" spans="2:11">
      <c r="B27" s="18">
        <v>6</v>
      </c>
      <c r="C27" s="12"/>
      <c r="E27" s="10" t="s">
        <v>36</v>
      </c>
      <c r="F27" s="10" t="s">
        <v>26</v>
      </c>
      <c r="G27" s="10" t="s">
        <v>37</v>
      </c>
    </row>
    <row r="28" spans="2:11">
      <c r="B28" s="18">
        <v>7</v>
      </c>
      <c r="C28" s="12"/>
    </row>
    <row r="29" spans="2:11" ht="15.75" thickBot="1">
      <c r="B29" s="21">
        <v>8</v>
      </c>
      <c r="C29" s="22"/>
      <c r="E29" s="9" t="s">
        <v>42</v>
      </c>
    </row>
    <row r="30" spans="2:11">
      <c r="E30" s="28" t="s">
        <v>191</v>
      </c>
      <c r="F30" s="29"/>
    </row>
    <row r="31" spans="2:11">
      <c r="E31" s="10" t="s">
        <v>48</v>
      </c>
      <c r="F31" s="10" t="s">
        <v>26</v>
      </c>
      <c r="G31" s="10" t="s">
        <v>49</v>
      </c>
      <c r="H31" s="30" t="s">
        <v>61</v>
      </c>
      <c r="I31" s="29"/>
    </row>
    <row r="32" spans="2:11">
      <c r="E32" s="10" t="s">
        <v>50</v>
      </c>
      <c r="F32" s="10" t="s">
        <v>26</v>
      </c>
      <c r="G32" s="10" t="s">
        <v>51</v>
      </c>
      <c r="H32" s="23" t="s">
        <v>52</v>
      </c>
    </row>
    <row r="33" spans="5:8">
      <c r="E33" s="28" t="s">
        <v>192</v>
      </c>
      <c r="F33" s="29"/>
      <c r="G33" s="29"/>
    </row>
    <row r="34" spans="5:8">
      <c r="E34" s="10" t="s">
        <v>45</v>
      </c>
      <c r="F34" s="10" t="s">
        <v>26</v>
      </c>
      <c r="G34" s="10" t="s">
        <v>46</v>
      </c>
      <c r="H34" s="23" t="s">
        <v>53</v>
      </c>
    </row>
    <row r="35" spans="5:8">
      <c r="E35" s="10" t="s">
        <v>43</v>
      </c>
      <c r="F35" s="10" t="s">
        <v>26</v>
      </c>
      <c r="G35" s="10" t="s">
        <v>44</v>
      </c>
      <c r="H35" s="23" t="s">
        <v>47</v>
      </c>
    </row>
  </sheetData>
  <mergeCells count="1"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workbookViewId="0">
      <selection activeCell="I29" sqref="I29"/>
    </sheetView>
  </sheetViews>
  <sheetFormatPr baseColWidth="10" defaultRowHeight="15"/>
  <cols>
    <col min="2" max="2" width="10.5703125" customWidth="1"/>
    <col min="3" max="3" width="17.140625" customWidth="1"/>
    <col min="5" max="5" width="23.140625" customWidth="1"/>
    <col min="6" max="6" width="2.5703125" customWidth="1"/>
    <col min="7" max="7" width="25.42578125" customWidth="1"/>
    <col min="8" max="8" width="3.85546875" customWidth="1"/>
    <col min="9" max="9" width="23.140625" customWidth="1"/>
    <col min="10" max="10" width="2.5703125" customWidth="1"/>
    <col min="11" max="11" width="26.85546875" customWidth="1"/>
  </cols>
  <sheetData>
    <row r="2" spans="2:11" ht="18.75">
      <c r="B2" s="7" t="s">
        <v>12</v>
      </c>
    </row>
    <row r="4" spans="2:11" ht="15.75" thickBot="1">
      <c r="B4" s="99" t="s">
        <v>54</v>
      </c>
      <c r="C4" s="99"/>
    </row>
    <row r="5" spans="2:11" ht="15.75" thickBot="1">
      <c r="B5" s="24" t="s">
        <v>22</v>
      </c>
      <c r="C5" s="25" t="s">
        <v>23</v>
      </c>
      <c r="E5" s="11" t="s">
        <v>139</v>
      </c>
      <c r="G5" s="26" t="s">
        <v>140</v>
      </c>
      <c r="I5" s="11" t="s">
        <v>131</v>
      </c>
      <c r="K5" s="26" t="s">
        <v>141</v>
      </c>
    </row>
    <row r="6" spans="2:11">
      <c r="B6" s="17">
        <v>1</v>
      </c>
      <c r="C6" s="92" t="s">
        <v>125</v>
      </c>
      <c r="E6" s="8" t="s">
        <v>125</v>
      </c>
      <c r="G6" s="8"/>
      <c r="I6" s="8" t="s">
        <v>127</v>
      </c>
      <c r="K6" s="8"/>
    </row>
    <row r="7" spans="2:11">
      <c r="B7" s="18">
        <v>2</v>
      </c>
      <c r="C7" s="12" t="s">
        <v>142</v>
      </c>
      <c r="E7" s="8" t="s">
        <v>132</v>
      </c>
      <c r="G7" s="8"/>
      <c r="I7" s="8" t="s">
        <v>135</v>
      </c>
      <c r="K7" s="8"/>
    </row>
    <row r="8" spans="2:11">
      <c r="B8" s="18">
        <v>3</v>
      </c>
      <c r="C8" s="93" t="s">
        <v>132</v>
      </c>
      <c r="E8" s="8" t="s">
        <v>133</v>
      </c>
      <c r="G8" s="8"/>
      <c r="I8" s="8" t="s">
        <v>138</v>
      </c>
      <c r="K8" s="8"/>
    </row>
    <row r="9" spans="2:11">
      <c r="B9" s="18">
        <v>4</v>
      </c>
      <c r="C9" s="12" t="s">
        <v>143</v>
      </c>
      <c r="E9" s="8" t="s">
        <v>134</v>
      </c>
      <c r="G9" s="8"/>
      <c r="I9" s="8" t="s">
        <v>137</v>
      </c>
      <c r="K9" s="8"/>
    </row>
    <row r="10" spans="2:11">
      <c r="B10" s="17">
        <v>5</v>
      </c>
      <c r="C10" s="92" t="s">
        <v>133</v>
      </c>
    </row>
    <row r="11" spans="2:11">
      <c r="B11" s="18">
        <v>6</v>
      </c>
      <c r="C11" s="12" t="s">
        <v>138</v>
      </c>
      <c r="E11" s="3" t="s">
        <v>186</v>
      </c>
      <c r="I11" s="3" t="s">
        <v>186</v>
      </c>
    </row>
    <row r="12" spans="2:11">
      <c r="B12" s="18">
        <v>7</v>
      </c>
      <c r="C12" s="93" t="s">
        <v>144</v>
      </c>
      <c r="E12" s="11" t="str">
        <f>E6</f>
        <v>U.Catolica</v>
      </c>
      <c r="F12" s="90" t="s">
        <v>26</v>
      </c>
      <c r="G12" s="11" t="str">
        <f>E7</f>
        <v>San Agustin</v>
      </c>
      <c r="I12" s="11" t="str">
        <f>I6</f>
        <v>Estudiantil SM</v>
      </c>
      <c r="J12" s="90" t="s">
        <v>26</v>
      </c>
      <c r="K12" s="11" t="str">
        <f>I7</f>
        <v>Leòn Prado</v>
      </c>
    </row>
    <row r="13" spans="2:11" ht="15.75" thickBot="1">
      <c r="B13" s="19">
        <v>8</v>
      </c>
      <c r="C13" s="13" t="s">
        <v>137</v>
      </c>
      <c r="E13" s="11" t="str">
        <f>E8</f>
        <v>Thomas Bata</v>
      </c>
      <c r="F13" s="90" t="s">
        <v>26</v>
      </c>
      <c r="G13" s="11" t="str">
        <f>E9</f>
        <v>C.P.Vilanova</v>
      </c>
      <c r="I13" s="11" t="str">
        <f>I8</f>
        <v>Colonial</v>
      </c>
      <c r="J13" s="90" t="s">
        <v>26</v>
      </c>
      <c r="K13" s="11" t="str">
        <f>I9</f>
        <v>Llano</v>
      </c>
    </row>
    <row r="14" spans="2:11">
      <c r="E14" s="3" t="s">
        <v>187</v>
      </c>
      <c r="I14" s="3" t="s">
        <v>187</v>
      </c>
    </row>
    <row r="15" spans="2:11">
      <c r="E15" s="11" t="str">
        <f>E7</f>
        <v>San Agustin</v>
      </c>
      <c r="F15" s="2" t="s">
        <v>26</v>
      </c>
      <c r="G15" s="11" t="str">
        <f>E8</f>
        <v>Thomas Bata</v>
      </c>
      <c r="I15" s="11" t="str">
        <f>I7</f>
        <v>Leòn Prado</v>
      </c>
      <c r="J15" s="90" t="s">
        <v>26</v>
      </c>
      <c r="K15" s="11" t="str">
        <f>I8</f>
        <v>Colonial</v>
      </c>
    </row>
    <row r="16" spans="2:11">
      <c r="E16" s="11" t="str">
        <f>E9</f>
        <v>C.P.Vilanova</v>
      </c>
      <c r="F16" s="11" t="s">
        <v>26</v>
      </c>
      <c r="G16" s="11" t="str">
        <f>E6</f>
        <v>U.Catolica</v>
      </c>
      <c r="I16" s="11" t="str">
        <f>I9</f>
        <v>Llano</v>
      </c>
      <c r="J16" s="91" t="s">
        <v>26</v>
      </c>
      <c r="K16" s="11" t="str">
        <f>I6</f>
        <v>Estudiantil SM</v>
      </c>
    </row>
    <row r="17" spans="2:11">
      <c r="E17" s="3" t="s">
        <v>188</v>
      </c>
      <c r="I17" s="3" t="s">
        <v>188</v>
      </c>
    </row>
    <row r="18" spans="2:11">
      <c r="E18" s="11" t="str">
        <f>E6</f>
        <v>U.Catolica</v>
      </c>
      <c r="F18" s="11" t="s">
        <v>26</v>
      </c>
      <c r="G18" s="11" t="str">
        <f>E8</f>
        <v>Thomas Bata</v>
      </c>
      <c r="I18" s="11" t="str">
        <f>I6</f>
        <v>Estudiantil SM</v>
      </c>
      <c r="J18" s="11" t="s">
        <v>26</v>
      </c>
      <c r="K18" s="11" t="str">
        <f>I8</f>
        <v>Colonial</v>
      </c>
    </row>
    <row r="19" spans="2:11">
      <c r="E19" s="11" t="str">
        <f>E7</f>
        <v>San Agustin</v>
      </c>
      <c r="F19" s="11" t="s">
        <v>26</v>
      </c>
      <c r="G19" s="11" t="str">
        <f>E9</f>
        <v>C.P.Vilanova</v>
      </c>
      <c r="I19" s="11" t="str">
        <f>I7</f>
        <v>Leòn Prado</v>
      </c>
      <c r="J19" s="11" t="s">
        <v>26</v>
      </c>
      <c r="K19" s="11" t="str">
        <f>I9</f>
        <v>Llano</v>
      </c>
    </row>
    <row r="20" spans="2:11" ht="15.75" thickBot="1">
      <c r="B20" s="3" t="s">
        <v>27</v>
      </c>
    </row>
    <row r="21" spans="2:11" ht="15.75" thickBot="1">
      <c r="B21" s="24" t="s">
        <v>28</v>
      </c>
      <c r="C21" s="25" t="s">
        <v>23</v>
      </c>
      <c r="E21" s="9" t="s">
        <v>33</v>
      </c>
    </row>
    <row r="22" spans="2:11">
      <c r="B22" s="17">
        <v>1</v>
      </c>
      <c r="C22" s="14"/>
      <c r="E22" s="28" t="s">
        <v>189</v>
      </c>
      <c r="F22" s="29"/>
      <c r="G22" s="29"/>
    </row>
    <row r="23" spans="2:11">
      <c r="B23" s="18">
        <v>2</v>
      </c>
      <c r="C23" s="12"/>
      <c r="E23" s="10" t="s">
        <v>38</v>
      </c>
      <c r="F23" s="10" t="s">
        <v>26</v>
      </c>
      <c r="G23" s="10" t="s">
        <v>39</v>
      </c>
    </row>
    <row r="24" spans="2:11">
      <c r="B24" s="18">
        <v>3</v>
      </c>
      <c r="C24" s="12"/>
      <c r="E24" s="10" t="s">
        <v>40</v>
      </c>
      <c r="F24" s="10" t="s">
        <v>26</v>
      </c>
      <c r="G24" s="10" t="s">
        <v>41</v>
      </c>
    </row>
    <row r="25" spans="2:11">
      <c r="B25" s="18">
        <v>4</v>
      </c>
      <c r="C25" s="12"/>
      <c r="E25" s="28" t="s">
        <v>190</v>
      </c>
      <c r="F25" s="29"/>
      <c r="G25" s="29"/>
    </row>
    <row r="26" spans="2:11">
      <c r="B26" s="17">
        <v>5</v>
      </c>
      <c r="C26" s="14"/>
      <c r="E26" s="10" t="s">
        <v>34</v>
      </c>
      <c r="F26" s="10" t="s">
        <v>26</v>
      </c>
      <c r="G26" s="10" t="s">
        <v>35</v>
      </c>
    </row>
    <row r="27" spans="2:11">
      <c r="B27" s="18">
        <v>6</v>
      </c>
      <c r="C27" s="12"/>
      <c r="E27" s="10" t="s">
        <v>36</v>
      </c>
      <c r="F27" s="10" t="s">
        <v>26</v>
      </c>
      <c r="G27" s="10" t="s">
        <v>37</v>
      </c>
    </row>
    <row r="28" spans="2:11">
      <c r="B28" s="18">
        <v>7</v>
      </c>
      <c r="C28" s="12"/>
    </row>
    <row r="29" spans="2:11" ht="15.75" thickBot="1">
      <c r="B29" s="21">
        <v>8</v>
      </c>
      <c r="C29" s="22"/>
      <c r="E29" s="9" t="s">
        <v>42</v>
      </c>
    </row>
    <row r="30" spans="2:11">
      <c r="E30" s="28" t="s">
        <v>191</v>
      </c>
      <c r="F30" s="29"/>
      <c r="G30" s="29"/>
    </row>
    <row r="31" spans="2:11">
      <c r="E31" s="10" t="s">
        <v>48</v>
      </c>
      <c r="F31" s="10" t="s">
        <v>26</v>
      </c>
      <c r="G31" s="10" t="s">
        <v>49</v>
      </c>
      <c r="H31" s="23" t="s">
        <v>60</v>
      </c>
    </row>
    <row r="32" spans="2:11">
      <c r="E32" s="10" t="s">
        <v>50</v>
      </c>
      <c r="F32" s="10" t="s">
        <v>26</v>
      </c>
      <c r="G32" s="10" t="s">
        <v>51</v>
      </c>
      <c r="H32" s="23" t="s">
        <v>52</v>
      </c>
    </row>
    <row r="33" spans="5:8">
      <c r="E33" s="28" t="s">
        <v>192</v>
      </c>
      <c r="F33" s="29"/>
      <c r="G33" s="29"/>
    </row>
    <row r="34" spans="5:8">
      <c r="E34" s="10" t="s">
        <v>45</v>
      </c>
      <c r="F34" s="10" t="s">
        <v>26</v>
      </c>
      <c r="G34" s="10" t="s">
        <v>46</v>
      </c>
      <c r="H34" s="23" t="s">
        <v>53</v>
      </c>
    </row>
    <row r="35" spans="5:8">
      <c r="E35" s="10" t="s">
        <v>43</v>
      </c>
      <c r="F35" s="10" t="s">
        <v>26</v>
      </c>
      <c r="G35" s="10" t="s">
        <v>44</v>
      </c>
      <c r="H35" s="23" t="s">
        <v>47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1"/>
  <sheetViews>
    <sheetView workbookViewId="0">
      <selection activeCell="B32" sqref="B32"/>
    </sheetView>
  </sheetViews>
  <sheetFormatPr baseColWidth="10" defaultRowHeight="15"/>
  <cols>
    <col min="1" max="1" width="5" customWidth="1"/>
    <col min="2" max="2" width="16.5703125" customWidth="1"/>
    <col min="3" max="3" width="22.42578125" customWidth="1"/>
    <col min="4" max="12" width="3" bestFit="1" customWidth="1"/>
  </cols>
  <sheetData>
    <row r="1" spans="2:18" ht="15.75" thickBot="1"/>
    <row r="2" spans="2:18" ht="19.5" thickBot="1">
      <c r="C2" s="103" t="s">
        <v>84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2:18" ht="15.75" thickBot="1"/>
    <row r="4" spans="2:18" ht="19.5" thickBot="1">
      <c r="C4" s="103" t="s">
        <v>76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6" spans="2:18" ht="15.75" thickBot="1"/>
    <row r="7" spans="2:18" ht="16.5" thickBot="1">
      <c r="C7" s="100" t="s">
        <v>77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P7" s="106" t="s">
        <v>78</v>
      </c>
      <c r="Q7" s="106"/>
    </row>
    <row r="8" spans="2:18" ht="16.5" thickBot="1">
      <c r="C8" s="100" t="s">
        <v>79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P8" s="39" t="s">
        <v>80</v>
      </c>
      <c r="Q8" s="39" t="s">
        <v>81</v>
      </c>
      <c r="R8" s="39" t="s">
        <v>82</v>
      </c>
    </row>
    <row r="9" spans="2:18" ht="15.75" thickBot="1">
      <c r="D9" s="40" t="s">
        <v>29</v>
      </c>
      <c r="E9" s="40" t="s">
        <v>30</v>
      </c>
      <c r="F9" s="40" t="s">
        <v>31</v>
      </c>
      <c r="G9" s="40" t="s">
        <v>32</v>
      </c>
      <c r="H9" s="40"/>
      <c r="I9" s="40"/>
      <c r="J9" s="40"/>
      <c r="K9" s="40"/>
      <c r="L9" s="40"/>
    </row>
    <row r="10" spans="2:18" ht="16.5" thickBot="1">
      <c r="B10" s="89" t="s">
        <v>130</v>
      </c>
      <c r="C10" s="66" t="s">
        <v>125</v>
      </c>
      <c r="D10" s="50">
        <v>0</v>
      </c>
      <c r="E10" s="50">
        <v>0</v>
      </c>
      <c r="F10" s="50">
        <v>0</v>
      </c>
      <c r="G10" s="50">
        <v>0</v>
      </c>
      <c r="H10" s="50"/>
      <c r="I10" s="50"/>
      <c r="J10" s="50"/>
      <c r="K10" s="50"/>
      <c r="L10" s="50"/>
      <c r="M10" s="42"/>
      <c r="N10" s="60">
        <f t="shared" ref="N10:N11" si="0">SUM(D10:M10)</f>
        <v>0</v>
      </c>
      <c r="P10" s="43">
        <v>0</v>
      </c>
      <c r="Q10" s="44">
        <v>0</v>
      </c>
      <c r="R10" s="45">
        <f>P10-Q10</f>
        <v>0</v>
      </c>
    </row>
    <row r="11" spans="2:18" ht="16.5" thickBot="1">
      <c r="B11" s="65"/>
      <c r="C11" s="67" t="s">
        <v>132</v>
      </c>
      <c r="D11" s="50">
        <v>0</v>
      </c>
      <c r="E11" s="50">
        <v>0</v>
      </c>
      <c r="F11" s="50">
        <v>0</v>
      </c>
      <c r="G11" s="50">
        <v>0</v>
      </c>
      <c r="H11" s="50"/>
      <c r="I11" s="50"/>
      <c r="J11" s="50"/>
      <c r="K11" s="50"/>
      <c r="L11" s="50"/>
      <c r="M11" s="47"/>
      <c r="N11" s="59">
        <f t="shared" si="0"/>
        <v>0</v>
      </c>
      <c r="P11" s="43">
        <v>0</v>
      </c>
      <c r="Q11" s="44">
        <v>0</v>
      </c>
      <c r="R11" s="45">
        <f t="shared" ref="R11:R17" si="1">P11-Q11</f>
        <v>0</v>
      </c>
    </row>
    <row r="12" spans="2:18" ht="16.5" thickBot="1">
      <c r="B12" s="65"/>
      <c r="C12" s="67" t="s">
        <v>133</v>
      </c>
      <c r="D12" s="50">
        <v>0</v>
      </c>
      <c r="E12" s="50">
        <v>0</v>
      </c>
      <c r="F12" s="50">
        <v>0</v>
      </c>
      <c r="G12" s="50">
        <v>0</v>
      </c>
      <c r="H12" s="50"/>
      <c r="I12" s="50"/>
      <c r="J12" s="50"/>
      <c r="K12" s="50"/>
      <c r="L12" s="50"/>
      <c r="M12" s="47"/>
      <c r="N12" s="59">
        <f>SUM(D12:M12)</f>
        <v>0</v>
      </c>
      <c r="P12" s="43">
        <v>0</v>
      </c>
      <c r="Q12" s="44">
        <v>0</v>
      </c>
      <c r="R12" s="45">
        <f t="shared" si="1"/>
        <v>0</v>
      </c>
    </row>
    <row r="13" spans="2:18" ht="16.5" thickBot="1">
      <c r="B13" s="65"/>
      <c r="C13" s="70" t="s">
        <v>134</v>
      </c>
      <c r="D13" s="54">
        <v>0</v>
      </c>
      <c r="E13" s="54">
        <v>0</v>
      </c>
      <c r="F13" s="54">
        <v>0</v>
      </c>
      <c r="G13" s="54">
        <v>0</v>
      </c>
      <c r="H13" s="54"/>
      <c r="I13" s="54"/>
      <c r="J13" s="54"/>
      <c r="K13" s="54"/>
      <c r="L13" s="54"/>
      <c r="M13" s="54"/>
      <c r="N13" s="58">
        <f>SUM(D13:M13)</f>
        <v>0</v>
      </c>
      <c r="P13" s="43">
        <v>0</v>
      </c>
      <c r="Q13" s="44">
        <v>0</v>
      </c>
      <c r="R13" s="45">
        <f t="shared" si="1"/>
        <v>0</v>
      </c>
    </row>
    <row r="14" spans="2:18" ht="16.5" thickBot="1">
      <c r="B14" s="63" t="s">
        <v>131</v>
      </c>
      <c r="C14" s="69" t="s">
        <v>127</v>
      </c>
      <c r="D14" s="47">
        <v>0</v>
      </c>
      <c r="E14" s="47">
        <v>0</v>
      </c>
      <c r="F14" s="47">
        <v>0</v>
      </c>
      <c r="G14" s="47">
        <v>0</v>
      </c>
      <c r="H14" s="47"/>
      <c r="I14" s="47"/>
      <c r="J14" s="47"/>
      <c r="K14" s="47"/>
      <c r="L14" s="47"/>
      <c r="M14" s="47"/>
      <c r="N14" s="59">
        <f>SUM(D14:M14)</f>
        <v>0</v>
      </c>
      <c r="P14" s="43">
        <v>0</v>
      </c>
      <c r="Q14" s="44">
        <v>0</v>
      </c>
      <c r="R14" s="45">
        <f t="shared" si="1"/>
        <v>0</v>
      </c>
    </row>
    <row r="15" spans="2:18" ht="16.5" thickBot="1">
      <c r="B15" s="40"/>
      <c r="C15" s="68" t="s">
        <v>135</v>
      </c>
      <c r="D15" s="50">
        <v>0</v>
      </c>
      <c r="E15" s="50">
        <v>0</v>
      </c>
      <c r="F15" s="50">
        <v>0</v>
      </c>
      <c r="G15" s="50">
        <v>0</v>
      </c>
      <c r="H15" s="50"/>
      <c r="I15" s="50"/>
      <c r="J15" s="50"/>
      <c r="K15" s="50"/>
      <c r="L15" s="50"/>
      <c r="M15" s="50"/>
      <c r="N15" s="60">
        <f>SUM(D15:M15)</f>
        <v>0</v>
      </c>
      <c r="P15" s="43">
        <v>0</v>
      </c>
      <c r="Q15" s="44">
        <v>0</v>
      </c>
      <c r="R15" s="45">
        <f t="shared" si="1"/>
        <v>0</v>
      </c>
    </row>
    <row r="16" spans="2:18" ht="16.5" thickBot="1">
      <c r="B16" s="40"/>
      <c r="C16" s="49" t="s">
        <v>136</v>
      </c>
      <c r="D16" s="10">
        <v>0</v>
      </c>
      <c r="E16" s="10">
        <v>0</v>
      </c>
      <c r="F16" s="10">
        <v>0</v>
      </c>
      <c r="G16" s="10">
        <v>0</v>
      </c>
      <c r="H16" s="10"/>
      <c r="I16" s="10"/>
      <c r="J16" s="10"/>
      <c r="K16" s="10"/>
      <c r="L16" s="10"/>
      <c r="M16" s="10"/>
      <c r="N16" s="52">
        <f>SUM(D16:M16)</f>
        <v>0</v>
      </c>
      <c r="P16" s="43">
        <v>0</v>
      </c>
      <c r="Q16" s="44">
        <v>0</v>
      </c>
      <c r="R16" s="45">
        <f t="shared" si="1"/>
        <v>0</v>
      </c>
    </row>
    <row r="17" spans="2:18" ht="16.5" thickBot="1">
      <c r="B17" s="40"/>
      <c r="C17" s="56" t="s">
        <v>137</v>
      </c>
      <c r="D17" s="53">
        <v>0</v>
      </c>
      <c r="E17" s="53">
        <v>0</v>
      </c>
      <c r="F17" s="53">
        <v>0</v>
      </c>
      <c r="G17" s="53">
        <v>0</v>
      </c>
      <c r="H17" s="53"/>
      <c r="I17" s="53"/>
      <c r="J17" s="53"/>
      <c r="K17" s="53"/>
      <c r="L17" s="53"/>
      <c r="M17" s="53"/>
      <c r="N17" s="55">
        <f t="shared" ref="N17" si="2">SUM(D17:M17)</f>
        <v>0</v>
      </c>
      <c r="P17" s="61">
        <v>0</v>
      </c>
      <c r="Q17" s="62">
        <v>0</v>
      </c>
      <c r="R17" s="63">
        <f t="shared" si="1"/>
        <v>0</v>
      </c>
    </row>
    <row r="18" spans="2:18" ht="16.5" thickBot="1">
      <c r="D18">
        <f>SUM(D10:D17)</f>
        <v>0</v>
      </c>
      <c r="E18">
        <f>SUM(E10:E17)</f>
        <v>0</v>
      </c>
      <c r="F18">
        <f>SUM(F10:F17)</f>
        <v>0</v>
      </c>
      <c r="G18">
        <f>SUM(G10:G17)</f>
        <v>0</v>
      </c>
      <c r="N18" s="64">
        <f>SUM(N10:N17)</f>
        <v>0</v>
      </c>
    </row>
    <row r="19" spans="2:18" ht="15.75" thickBot="1"/>
    <row r="20" spans="2:18" ht="16.5" thickBot="1">
      <c r="C20" s="100" t="s">
        <v>77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P20" s="106" t="s">
        <v>78</v>
      </c>
      <c r="Q20" s="106"/>
    </row>
    <row r="21" spans="2:18" ht="16.5" thickBot="1">
      <c r="C21" s="100" t="s">
        <v>83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P21" s="39" t="s">
        <v>80</v>
      </c>
      <c r="Q21" s="39" t="s">
        <v>81</v>
      </c>
      <c r="R21" s="39" t="s">
        <v>82</v>
      </c>
    </row>
    <row r="22" spans="2:18" ht="15.75" thickBot="1">
      <c r="D22" s="40" t="s">
        <v>29</v>
      </c>
      <c r="E22" s="40" t="s">
        <v>30</v>
      </c>
      <c r="F22" s="40" t="s">
        <v>31</v>
      </c>
      <c r="G22" s="40" t="s">
        <v>32</v>
      </c>
      <c r="H22" s="40"/>
      <c r="I22" s="40"/>
      <c r="J22" s="40"/>
      <c r="K22" s="40"/>
      <c r="L22" s="40"/>
    </row>
    <row r="23" spans="2:18" ht="16.5" thickBot="1">
      <c r="B23" s="72" t="s">
        <v>130</v>
      </c>
      <c r="C23" s="73" t="s">
        <v>125</v>
      </c>
      <c r="D23" s="50">
        <v>0</v>
      </c>
      <c r="E23" s="50">
        <v>0</v>
      </c>
      <c r="F23" s="50">
        <v>0</v>
      </c>
      <c r="G23" s="50">
        <v>0</v>
      </c>
      <c r="H23" s="42"/>
      <c r="I23" s="42"/>
      <c r="J23" s="42"/>
      <c r="K23" s="42"/>
      <c r="L23" s="42"/>
      <c r="M23" s="41"/>
      <c r="N23" s="52">
        <f t="shared" ref="N23:N30" si="3">SUM(D23:M23)</f>
        <v>0</v>
      </c>
      <c r="P23" s="43">
        <v>0</v>
      </c>
      <c r="Q23" s="44">
        <v>0</v>
      </c>
      <c r="R23" s="45">
        <f>P23-Q23</f>
        <v>0</v>
      </c>
    </row>
    <row r="24" spans="2:18" ht="16.5" thickBot="1">
      <c r="B24" s="65"/>
      <c r="C24" s="74" t="s">
        <v>132</v>
      </c>
      <c r="D24" s="50">
        <v>0</v>
      </c>
      <c r="E24" s="50">
        <v>0</v>
      </c>
      <c r="F24" s="50">
        <v>0</v>
      </c>
      <c r="G24" s="50">
        <v>0</v>
      </c>
      <c r="H24" s="50"/>
      <c r="I24" s="50"/>
      <c r="J24" s="50"/>
      <c r="K24" s="50"/>
      <c r="L24" s="50"/>
      <c r="M24" s="10"/>
      <c r="N24" s="52">
        <f>SUM(D24:M24)</f>
        <v>0</v>
      </c>
      <c r="P24" s="43">
        <v>0</v>
      </c>
      <c r="Q24" s="44">
        <v>0</v>
      </c>
      <c r="R24" s="45">
        <f t="shared" ref="R24:R30" si="4">P24-Q24</f>
        <v>0</v>
      </c>
    </row>
    <row r="25" spans="2:18" ht="16.5" thickBot="1">
      <c r="B25" s="65"/>
      <c r="C25" s="74" t="s">
        <v>133</v>
      </c>
      <c r="D25" s="50">
        <v>0</v>
      </c>
      <c r="E25" s="50">
        <v>0</v>
      </c>
      <c r="F25" s="50">
        <v>0</v>
      </c>
      <c r="G25" s="50">
        <v>0</v>
      </c>
      <c r="H25" s="50"/>
      <c r="I25" s="50"/>
      <c r="J25" s="50"/>
      <c r="K25" s="50"/>
      <c r="L25" s="50"/>
      <c r="M25" s="10"/>
      <c r="N25" s="52">
        <f>SUM(D25:M25)</f>
        <v>0</v>
      </c>
      <c r="P25" s="43">
        <v>0</v>
      </c>
      <c r="Q25" s="44">
        <v>0</v>
      </c>
      <c r="R25" s="45">
        <f t="shared" si="4"/>
        <v>0</v>
      </c>
    </row>
    <row r="26" spans="2:18" ht="16.5" thickBot="1">
      <c r="B26" s="65"/>
      <c r="C26" s="75" t="s">
        <v>134</v>
      </c>
      <c r="D26" s="54">
        <v>0</v>
      </c>
      <c r="E26" s="54">
        <v>0</v>
      </c>
      <c r="F26" s="54">
        <v>0</v>
      </c>
      <c r="G26" s="54">
        <v>0</v>
      </c>
      <c r="H26" s="54"/>
      <c r="I26" s="54"/>
      <c r="J26" s="54"/>
      <c r="K26" s="54"/>
      <c r="L26" s="54"/>
      <c r="M26" s="53"/>
      <c r="N26" s="55">
        <f>SUM(D26:M26)</f>
        <v>0</v>
      </c>
      <c r="P26" s="43">
        <v>0</v>
      </c>
      <c r="Q26" s="44">
        <v>0</v>
      </c>
      <c r="R26" s="45">
        <f t="shared" si="4"/>
        <v>0</v>
      </c>
    </row>
    <row r="27" spans="2:18" ht="16.5" thickBot="1">
      <c r="B27" s="63" t="s">
        <v>131</v>
      </c>
      <c r="C27" s="48" t="s">
        <v>127</v>
      </c>
      <c r="D27" s="47">
        <v>0</v>
      </c>
      <c r="E27" s="47">
        <v>0</v>
      </c>
      <c r="F27" s="47">
        <v>0</v>
      </c>
      <c r="G27" s="47">
        <v>0</v>
      </c>
      <c r="H27" s="47"/>
      <c r="I27" s="47"/>
      <c r="J27" s="47"/>
      <c r="K27" s="47"/>
      <c r="L27" s="47"/>
      <c r="M27" s="46"/>
      <c r="N27" s="71">
        <f>SUM(D27:M27)</f>
        <v>0</v>
      </c>
      <c r="P27" s="43">
        <v>0</v>
      </c>
      <c r="Q27" s="44">
        <v>0</v>
      </c>
      <c r="R27" s="45">
        <f t="shared" si="4"/>
        <v>0</v>
      </c>
    </row>
    <row r="28" spans="2:18" ht="16.5" thickBot="1">
      <c r="B28" s="40"/>
      <c r="C28" s="49" t="s">
        <v>135</v>
      </c>
      <c r="D28" s="50">
        <v>0</v>
      </c>
      <c r="E28" s="50">
        <v>0</v>
      </c>
      <c r="F28" s="50">
        <v>0</v>
      </c>
      <c r="G28" s="50">
        <v>0</v>
      </c>
      <c r="H28" s="50"/>
      <c r="I28" s="50"/>
      <c r="J28" s="50"/>
      <c r="K28" s="50"/>
      <c r="L28" s="50"/>
      <c r="M28" s="10"/>
      <c r="N28" s="52">
        <f t="shared" si="3"/>
        <v>0</v>
      </c>
      <c r="P28" s="43">
        <v>0</v>
      </c>
      <c r="Q28" s="44">
        <v>0</v>
      </c>
      <c r="R28" s="45">
        <f t="shared" si="4"/>
        <v>0</v>
      </c>
    </row>
    <row r="29" spans="2:18" ht="16.5" thickBot="1">
      <c r="B29" s="40"/>
      <c r="C29" s="49" t="s">
        <v>138</v>
      </c>
      <c r="D29" s="10">
        <v>0</v>
      </c>
      <c r="E29" s="10">
        <v>0</v>
      </c>
      <c r="F29" s="10">
        <v>0</v>
      </c>
      <c r="G29" s="10">
        <v>0</v>
      </c>
      <c r="H29" s="50"/>
      <c r="I29" s="50"/>
      <c r="J29" s="50"/>
      <c r="K29" s="50"/>
      <c r="L29" s="50"/>
      <c r="M29" s="10"/>
      <c r="N29" s="52">
        <f>SUM(D29:M29)</f>
        <v>0</v>
      </c>
      <c r="P29" s="43">
        <v>0</v>
      </c>
      <c r="Q29" s="44">
        <v>0</v>
      </c>
      <c r="R29" s="45">
        <f t="shared" si="4"/>
        <v>0</v>
      </c>
    </row>
    <row r="30" spans="2:18" ht="16.5" thickBot="1">
      <c r="B30" s="40"/>
      <c r="C30" s="56" t="s">
        <v>137</v>
      </c>
      <c r="D30" s="53">
        <v>0</v>
      </c>
      <c r="E30" s="53">
        <v>0</v>
      </c>
      <c r="F30" s="53">
        <v>0</v>
      </c>
      <c r="G30" s="53">
        <v>0</v>
      </c>
      <c r="H30" s="54"/>
      <c r="I30" s="54"/>
      <c r="J30" s="54"/>
      <c r="K30" s="54"/>
      <c r="L30" s="54"/>
      <c r="M30" s="53"/>
      <c r="N30" s="55">
        <f t="shared" si="3"/>
        <v>0</v>
      </c>
      <c r="P30" s="61">
        <v>0</v>
      </c>
      <c r="Q30" s="62">
        <v>0</v>
      </c>
      <c r="R30" s="63">
        <f t="shared" si="4"/>
        <v>0</v>
      </c>
    </row>
    <row r="31" spans="2:18" ht="16.5" thickBot="1">
      <c r="D31">
        <f>SUM(D23:D30)</f>
        <v>0</v>
      </c>
      <c r="E31">
        <f>SUM(E23:E30)</f>
        <v>0</v>
      </c>
      <c r="F31">
        <f>SUM(F23:F30)</f>
        <v>0</v>
      </c>
      <c r="G31">
        <f>SUM(G23:G30)</f>
        <v>0</v>
      </c>
      <c r="N31" s="57">
        <f>SUM(N23:N30)</f>
        <v>0</v>
      </c>
    </row>
  </sheetData>
  <mergeCells count="8">
    <mergeCell ref="C21:N21"/>
    <mergeCell ref="C2:N2"/>
    <mergeCell ref="C4:N4"/>
    <mergeCell ref="C7:N7"/>
    <mergeCell ref="P7:Q7"/>
    <mergeCell ref="C8:N8"/>
    <mergeCell ref="C20:N20"/>
    <mergeCell ref="P20:Q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2"/>
  <sheetViews>
    <sheetView workbookViewId="0">
      <selection activeCell="F25" sqref="F25"/>
    </sheetView>
  </sheetViews>
  <sheetFormatPr baseColWidth="10" defaultRowHeight="15"/>
  <cols>
    <col min="3" max="3" width="2.42578125" customWidth="1"/>
    <col min="5" max="5" width="1.85546875" customWidth="1"/>
    <col min="6" max="6" width="21" customWidth="1"/>
    <col min="7" max="7" width="2" customWidth="1"/>
  </cols>
  <sheetData>
    <row r="3" spans="2:11" ht="15.75" thickBot="1"/>
    <row r="4" spans="2:11">
      <c r="B4" s="66" t="s">
        <v>85</v>
      </c>
      <c r="C4" s="76"/>
      <c r="D4" s="76" t="s">
        <v>86</v>
      </c>
      <c r="E4" s="76"/>
      <c r="F4" s="76" t="s">
        <v>87</v>
      </c>
      <c r="G4" s="76"/>
      <c r="H4" s="107" t="s">
        <v>88</v>
      </c>
      <c r="I4" s="107"/>
      <c r="J4" s="108"/>
      <c r="K4" s="76" t="s">
        <v>89</v>
      </c>
    </row>
    <row r="5" spans="2:11" ht="15.75" thickBot="1">
      <c r="B5" s="70"/>
      <c r="C5" s="77"/>
      <c r="D5" s="77" t="s">
        <v>90</v>
      </c>
      <c r="E5" s="77"/>
      <c r="F5" s="77" t="s">
        <v>91</v>
      </c>
      <c r="G5" s="77"/>
      <c r="H5" s="109" t="s">
        <v>92</v>
      </c>
      <c r="I5" s="109"/>
      <c r="J5" s="110"/>
      <c r="K5" s="77" t="s">
        <v>91</v>
      </c>
    </row>
    <row r="6" spans="2:11" ht="15.75" thickBot="1"/>
    <row r="7" spans="2:11">
      <c r="B7" s="78"/>
      <c r="C7" s="41"/>
      <c r="D7" s="41"/>
      <c r="E7" s="41"/>
      <c r="F7" s="41"/>
      <c r="G7" s="41"/>
      <c r="H7" s="79"/>
      <c r="I7" s="41"/>
      <c r="J7" s="80"/>
      <c r="K7" s="81"/>
    </row>
    <row r="8" spans="2:11">
      <c r="B8" s="82"/>
      <c r="C8" s="46"/>
      <c r="D8" s="46"/>
      <c r="E8" s="46"/>
      <c r="F8" s="46"/>
      <c r="G8" s="46"/>
      <c r="H8" s="83"/>
      <c r="I8" s="46"/>
      <c r="J8" s="84"/>
      <c r="K8" s="85"/>
    </row>
    <row r="9" spans="2:11">
      <c r="B9" s="82"/>
      <c r="C9" s="46"/>
      <c r="D9" s="46"/>
      <c r="E9" s="46"/>
      <c r="F9" s="46"/>
      <c r="G9" s="46"/>
      <c r="H9" s="83"/>
      <c r="I9" s="46"/>
      <c r="J9" s="84"/>
      <c r="K9" s="85"/>
    </row>
    <row r="10" spans="2:11">
      <c r="B10" s="82"/>
      <c r="C10" s="46"/>
      <c r="D10" s="46"/>
      <c r="E10" s="46"/>
      <c r="F10" s="46"/>
      <c r="G10" s="46"/>
      <c r="H10" s="83"/>
      <c r="I10" s="46"/>
      <c r="J10" s="84"/>
      <c r="K10" s="85"/>
    </row>
    <row r="11" spans="2:11">
      <c r="B11" s="51"/>
      <c r="C11" s="10"/>
      <c r="D11" s="10"/>
      <c r="E11" s="10"/>
      <c r="F11" s="10"/>
      <c r="G11" s="10"/>
      <c r="H11" s="86"/>
      <c r="I11" s="10"/>
      <c r="J11" s="87"/>
      <c r="K11" s="88"/>
    </row>
    <row r="12" spans="2:11">
      <c r="B12" s="51"/>
      <c r="C12" s="10"/>
      <c r="D12" s="10"/>
      <c r="E12" s="10"/>
      <c r="F12" s="10"/>
      <c r="G12" s="10"/>
      <c r="H12" s="86"/>
      <c r="I12" s="10"/>
      <c r="J12" s="87"/>
      <c r="K12" s="88"/>
    </row>
  </sheetData>
  <mergeCells count="2">
    <mergeCell ref="H4:J4"/>
    <mergeCell ref="H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I33"/>
  <sheetViews>
    <sheetView tabSelected="1" workbookViewId="0">
      <selection activeCell="C33" sqref="C33"/>
    </sheetView>
  </sheetViews>
  <sheetFormatPr baseColWidth="10" defaultRowHeight="15"/>
  <cols>
    <col min="1" max="1" width="9.140625" customWidth="1"/>
    <col min="4" max="4" width="13.140625" customWidth="1"/>
    <col min="5" max="5" width="15.28515625" customWidth="1"/>
    <col min="7" max="7" width="15.85546875" customWidth="1"/>
  </cols>
  <sheetData>
    <row r="3" spans="2:9" ht="15.75" thickBot="1"/>
    <row r="4" spans="2:9" ht="18.75" thickBot="1">
      <c r="B4" s="112" t="s">
        <v>66</v>
      </c>
      <c r="C4" s="113"/>
      <c r="D4" s="113"/>
      <c r="E4" s="113"/>
      <c r="F4" s="113"/>
      <c r="G4" s="113"/>
      <c r="H4" s="114"/>
    </row>
    <row r="6" spans="2:9">
      <c r="B6" s="111" t="s">
        <v>75</v>
      </c>
      <c r="C6" s="111"/>
      <c r="D6" s="111"/>
      <c r="E6" s="111"/>
      <c r="F6" s="111"/>
      <c r="G6" s="111"/>
      <c r="H6" s="111"/>
    </row>
    <row r="7" spans="2:9" ht="16.5">
      <c r="B7" s="115" t="s">
        <v>168</v>
      </c>
      <c r="C7" s="115"/>
      <c r="D7" s="115"/>
      <c r="E7" s="115"/>
      <c r="F7" s="115"/>
      <c r="G7" s="115"/>
      <c r="H7" s="115"/>
    </row>
    <row r="8" spans="2:9">
      <c r="B8" s="31" t="s">
        <v>67</v>
      </c>
      <c r="C8" s="32" t="s">
        <v>68</v>
      </c>
      <c r="D8" s="31" t="s">
        <v>69</v>
      </c>
      <c r="E8" s="32" t="s">
        <v>70</v>
      </c>
      <c r="F8" s="31" t="s">
        <v>71</v>
      </c>
      <c r="G8" s="32" t="s">
        <v>72</v>
      </c>
      <c r="H8" s="31" t="s">
        <v>71</v>
      </c>
    </row>
    <row r="9" spans="2:9" ht="18">
      <c r="B9" s="33">
        <v>1</v>
      </c>
      <c r="C9" s="34">
        <v>0.83333333333333337</v>
      </c>
      <c r="D9" s="35" t="s">
        <v>73</v>
      </c>
      <c r="E9" s="36" t="s">
        <v>145</v>
      </c>
      <c r="F9" s="37"/>
      <c r="G9" s="33" t="s">
        <v>146</v>
      </c>
      <c r="H9" s="38"/>
      <c r="I9" s="3" t="s">
        <v>154</v>
      </c>
    </row>
    <row r="10" spans="2:9" ht="18">
      <c r="B10" s="33">
        <v>2</v>
      </c>
      <c r="C10" s="34">
        <v>0.89583333333333337</v>
      </c>
      <c r="D10" s="35" t="s">
        <v>74</v>
      </c>
      <c r="E10" s="36" t="s">
        <v>145</v>
      </c>
      <c r="F10" s="37"/>
      <c r="G10" s="33" t="s">
        <v>146</v>
      </c>
      <c r="H10" s="38"/>
      <c r="I10" s="3" t="s">
        <v>154</v>
      </c>
    </row>
    <row r="11" spans="2:9">
      <c r="B11" s="33"/>
      <c r="C11" s="34"/>
      <c r="D11" s="35"/>
      <c r="E11" s="36"/>
      <c r="F11" s="35"/>
      <c r="G11" s="33"/>
      <c r="H11" s="33"/>
    </row>
    <row r="12" spans="2:9">
      <c r="B12" s="111" t="s">
        <v>75</v>
      </c>
      <c r="C12" s="111"/>
      <c r="D12" s="111"/>
      <c r="E12" s="111"/>
      <c r="F12" s="111"/>
      <c r="G12" s="111"/>
      <c r="H12" s="111"/>
    </row>
    <row r="13" spans="2:9" ht="16.5">
      <c r="B13" s="115" t="s">
        <v>169</v>
      </c>
      <c r="C13" s="115"/>
      <c r="D13" s="115"/>
      <c r="E13" s="115"/>
      <c r="F13" s="115"/>
      <c r="G13" s="115"/>
      <c r="H13" s="115"/>
    </row>
    <row r="14" spans="2:9">
      <c r="B14" s="31" t="s">
        <v>67</v>
      </c>
      <c r="C14" s="32" t="s">
        <v>68</v>
      </c>
      <c r="D14" s="31" t="s">
        <v>69</v>
      </c>
      <c r="E14" s="32" t="s">
        <v>70</v>
      </c>
      <c r="F14" s="31" t="s">
        <v>71</v>
      </c>
      <c r="G14" s="32" t="s">
        <v>72</v>
      </c>
      <c r="H14" s="31" t="s">
        <v>71</v>
      </c>
    </row>
    <row r="15" spans="2:9" ht="18">
      <c r="B15" s="33">
        <v>3</v>
      </c>
      <c r="C15" s="34">
        <v>0.83333333333333337</v>
      </c>
      <c r="D15" s="35" t="s">
        <v>73</v>
      </c>
      <c r="E15" s="36" t="s">
        <v>147</v>
      </c>
      <c r="F15" s="37"/>
      <c r="G15" s="33" t="s">
        <v>148</v>
      </c>
      <c r="H15" s="38"/>
    </row>
    <row r="16" spans="2:9" ht="18">
      <c r="B16" s="33">
        <v>4</v>
      </c>
      <c r="C16" s="34">
        <v>0.875</v>
      </c>
      <c r="D16" s="35" t="s">
        <v>74</v>
      </c>
      <c r="E16" s="36" t="s">
        <v>147</v>
      </c>
      <c r="F16" s="37"/>
      <c r="G16" s="33" t="s">
        <v>148</v>
      </c>
      <c r="H16" s="38"/>
    </row>
    <row r="17" spans="2:8">
      <c r="B17" s="33"/>
      <c r="C17" s="34"/>
      <c r="D17" s="35"/>
      <c r="E17" s="36"/>
      <c r="F17" s="35"/>
      <c r="G17" s="33"/>
      <c r="H17" s="33"/>
    </row>
    <row r="18" spans="2:8">
      <c r="B18" s="111" t="s">
        <v>75</v>
      </c>
      <c r="C18" s="111"/>
      <c r="D18" s="111"/>
      <c r="E18" s="111"/>
      <c r="F18" s="111"/>
      <c r="G18" s="111"/>
      <c r="H18" s="111"/>
    </row>
    <row r="19" spans="2:8" ht="16.5">
      <c r="B19" s="115" t="s">
        <v>172</v>
      </c>
      <c r="C19" s="115"/>
      <c r="D19" s="115"/>
      <c r="E19" s="115"/>
      <c r="F19" s="115"/>
      <c r="G19" s="115"/>
      <c r="H19" s="115"/>
    </row>
    <row r="20" spans="2:8">
      <c r="B20" s="31" t="s">
        <v>67</v>
      </c>
      <c r="C20" s="32" t="s">
        <v>68</v>
      </c>
      <c r="D20" s="31" t="s">
        <v>69</v>
      </c>
      <c r="E20" s="32" t="s">
        <v>70</v>
      </c>
      <c r="F20" s="31" t="s">
        <v>71</v>
      </c>
      <c r="G20" s="32" t="s">
        <v>72</v>
      </c>
      <c r="H20" s="31" t="s">
        <v>71</v>
      </c>
    </row>
    <row r="21" spans="2:8" ht="18">
      <c r="B21" s="33">
        <v>5</v>
      </c>
      <c r="C21" s="34">
        <v>0.83333333333333337</v>
      </c>
      <c r="D21" s="35" t="s">
        <v>73</v>
      </c>
      <c r="E21" s="36" t="s">
        <v>149</v>
      </c>
      <c r="F21" s="37"/>
      <c r="G21" s="33" t="s">
        <v>150</v>
      </c>
      <c r="H21" s="38"/>
    </row>
    <row r="22" spans="2:8" ht="18">
      <c r="B22" s="33">
        <v>6</v>
      </c>
      <c r="C22" s="34">
        <v>0.875</v>
      </c>
      <c r="D22" s="35" t="s">
        <v>74</v>
      </c>
      <c r="E22" s="36" t="s">
        <v>149</v>
      </c>
      <c r="F22" s="37"/>
      <c r="G22" s="33" t="s">
        <v>150</v>
      </c>
      <c r="H22" s="38"/>
    </row>
    <row r="23" spans="2:8">
      <c r="B23" s="33"/>
      <c r="C23" s="34"/>
      <c r="D23" s="35"/>
      <c r="E23" s="36"/>
      <c r="F23" s="35"/>
      <c r="G23" s="33"/>
      <c r="H23" s="33"/>
    </row>
    <row r="24" spans="2:8">
      <c r="B24" s="111" t="s">
        <v>75</v>
      </c>
      <c r="C24" s="111"/>
      <c r="D24" s="111"/>
      <c r="E24" s="111"/>
      <c r="F24" s="111"/>
      <c r="G24" s="111"/>
      <c r="H24" s="111"/>
    </row>
    <row r="25" spans="2:8" ht="16.5">
      <c r="B25" s="115" t="s">
        <v>171</v>
      </c>
      <c r="C25" s="115"/>
      <c r="D25" s="115"/>
      <c r="E25" s="115"/>
      <c r="F25" s="115"/>
      <c r="G25" s="115"/>
      <c r="H25" s="115"/>
    </row>
    <row r="26" spans="2:8">
      <c r="B26" s="31" t="s">
        <v>67</v>
      </c>
      <c r="C26" s="32" t="s">
        <v>68</v>
      </c>
      <c r="D26" s="31" t="s">
        <v>69</v>
      </c>
      <c r="E26" s="32" t="s">
        <v>70</v>
      </c>
      <c r="F26" s="31" t="s">
        <v>71</v>
      </c>
      <c r="G26" s="32" t="s">
        <v>72</v>
      </c>
      <c r="H26" s="31" t="s">
        <v>71</v>
      </c>
    </row>
    <row r="27" spans="2:8" ht="18">
      <c r="B27" s="33">
        <v>7</v>
      </c>
      <c r="C27" s="34">
        <v>0.83333333333333337</v>
      </c>
      <c r="D27" s="35" t="s">
        <v>73</v>
      </c>
      <c r="E27" s="36" t="s">
        <v>151</v>
      </c>
      <c r="F27" s="37"/>
      <c r="G27" s="33" t="s">
        <v>152</v>
      </c>
      <c r="H27" s="38"/>
    </row>
    <row r="28" spans="2:8">
      <c r="B28" s="33"/>
      <c r="C28" s="34"/>
      <c r="D28" s="35"/>
      <c r="E28" s="36"/>
      <c r="F28" s="35"/>
      <c r="G28" s="33"/>
      <c r="H28" s="33"/>
    </row>
    <row r="29" spans="2:8">
      <c r="B29" s="111" t="s">
        <v>75</v>
      </c>
      <c r="C29" s="111"/>
      <c r="D29" s="111"/>
      <c r="E29" s="111"/>
      <c r="F29" s="111"/>
      <c r="G29" s="111"/>
      <c r="H29" s="111"/>
    </row>
    <row r="30" spans="2:8" ht="16.5">
      <c r="B30" s="115" t="s">
        <v>170</v>
      </c>
      <c r="C30" s="115"/>
      <c r="D30" s="115"/>
      <c r="E30" s="115"/>
      <c r="F30" s="115"/>
      <c r="G30" s="115"/>
      <c r="H30" s="115"/>
    </row>
    <row r="31" spans="2:8">
      <c r="B31" s="31" t="s">
        <v>67</v>
      </c>
      <c r="C31" s="32" t="s">
        <v>68</v>
      </c>
      <c r="D31" s="31" t="s">
        <v>69</v>
      </c>
      <c r="E31" s="32" t="s">
        <v>70</v>
      </c>
      <c r="F31" s="31" t="s">
        <v>71</v>
      </c>
      <c r="G31" s="32" t="s">
        <v>72</v>
      </c>
      <c r="H31" s="31" t="s">
        <v>71</v>
      </c>
    </row>
    <row r="32" spans="2:8" ht="18">
      <c r="B32" s="33">
        <v>8</v>
      </c>
      <c r="C32" s="34">
        <v>0.875</v>
      </c>
      <c r="D32" s="35" t="s">
        <v>74</v>
      </c>
      <c r="E32" s="36" t="s">
        <v>153</v>
      </c>
      <c r="F32" s="37"/>
      <c r="G32" s="33" t="s">
        <v>152</v>
      </c>
      <c r="H32" s="38"/>
    </row>
    <row r="33" spans="2:8">
      <c r="B33" s="33"/>
      <c r="C33" s="34"/>
      <c r="D33" s="35"/>
      <c r="E33" s="36"/>
      <c r="F33" s="35"/>
      <c r="G33" s="33"/>
      <c r="H33" s="33"/>
    </row>
  </sheetData>
  <mergeCells count="11">
    <mergeCell ref="B29:H29"/>
    <mergeCell ref="B30:H30"/>
    <mergeCell ref="B19:H19"/>
    <mergeCell ref="B24:H24"/>
    <mergeCell ref="B25:H25"/>
    <mergeCell ref="B18:H18"/>
    <mergeCell ref="B4:H4"/>
    <mergeCell ref="B6:H6"/>
    <mergeCell ref="B7:H7"/>
    <mergeCell ref="B12:H12"/>
    <mergeCell ref="B13:H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H29"/>
  <sheetViews>
    <sheetView workbookViewId="0">
      <selection activeCell="B26" sqref="B26"/>
    </sheetView>
  </sheetViews>
  <sheetFormatPr baseColWidth="10" defaultRowHeight="15"/>
  <cols>
    <col min="1" max="1" width="9.140625" customWidth="1"/>
    <col min="4" max="4" width="13.140625" customWidth="1"/>
    <col min="5" max="5" width="15.28515625" customWidth="1"/>
    <col min="7" max="7" width="15.85546875" customWidth="1"/>
  </cols>
  <sheetData>
    <row r="3" spans="2:8" ht="15.75" thickBot="1"/>
    <row r="4" spans="2:8" ht="18.75" thickBot="1">
      <c r="B4" s="112" t="s">
        <v>66</v>
      </c>
      <c r="C4" s="113"/>
      <c r="D4" s="113"/>
      <c r="E4" s="113"/>
      <c r="F4" s="113"/>
      <c r="G4" s="113"/>
      <c r="H4" s="114"/>
    </row>
    <row r="6" spans="2:8">
      <c r="B6" s="111" t="s">
        <v>94</v>
      </c>
      <c r="C6" s="111"/>
      <c r="D6" s="111"/>
      <c r="E6" s="111"/>
      <c r="F6" s="111"/>
      <c r="G6" s="111"/>
      <c r="H6" s="111"/>
    </row>
    <row r="7" spans="2:8" ht="16.5">
      <c r="B7" s="115" t="s">
        <v>156</v>
      </c>
      <c r="C7" s="115"/>
      <c r="D7" s="115"/>
      <c r="E7" s="115"/>
      <c r="F7" s="115"/>
      <c r="G7" s="115"/>
      <c r="H7" s="115"/>
    </row>
    <row r="8" spans="2:8">
      <c r="B8" s="31" t="s">
        <v>67</v>
      </c>
      <c r="C8" s="32" t="s">
        <v>68</v>
      </c>
      <c r="D8" s="31" t="s">
        <v>69</v>
      </c>
      <c r="E8" s="32" t="s">
        <v>70</v>
      </c>
      <c r="F8" s="31" t="s">
        <v>71</v>
      </c>
      <c r="G8" s="32" t="s">
        <v>72</v>
      </c>
      <c r="H8" s="31" t="s">
        <v>71</v>
      </c>
    </row>
    <row r="9" spans="2:8" ht="18">
      <c r="B9" s="33">
        <v>9</v>
      </c>
      <c r="C9" s="34">
        <v>0.83333333333333337</v>
      </c>
      <c r="D9" s="35" t="s">
        <v>73</v>
      </c>
      <c r="E9" s="36" t="s">
        <v>146</v>
      </c>
      <c r="F9" s="37"/>
      <c r="G9" s="33" t="s">
        <v>147</v>
      </c>
      <c r="H9" s="38"/>
    </row>
    <row r="10" spans="2:8" ht="18">
      <c r="B10" s="33">
        <v>10</v>
      </c>
      <c r="C10" s="34">
        <v>0.875</v>
      </c>
      <c r="D10" s="35" t="s">
        <v>74</v>
      </c>
      <c r="E10" s="36" t="s">
        <v>146</v>
      </c>
      <c r="F10" s="37"/>
      <c r="G10" s="33" t="s">
        <v>147</v>
      </c>
      <c r="H10" s="38"/>
    </row>
    <row r="11" spans="2:8">
      <c r="B11" s="33"/>
      <c r="C11" s="34"/>
      <c r="D11" s="35"/>
      <c r="E11" s="36"/>
      <c r="F11" s="35"/>
      <c r="G11" s="33"/>
      <c r="H11" s="33"/>
    </row>
    <row r="12" spans="2:8">
      <c r="B12" s="111" t="s">
        <v>94</v>
      </c>
      <c r="C12" s="111"/>
      <c r="D12" s="111"/>
      <c r="E12" s="111"/>
      <c r="F12" s="111"/>
      <c r="G12" s="111"/>
      <c r="H12" s="111"/>
    </row>
    <row r="13" spans="2:8" ht="16.5">
      <c r="B13" s="115" t="s">
        <v>173</v>
      </c>
      <c r="C13" s="115"/>
      <c r="D13" s="115"/>
      <c r="E13" s="115"/>
      <c r="F13" s="115"/>
      <c r="G13" s="115"/>
      <c r="H13" s="115"/>
    </row>
    <row r="14" spans="2:8">
      <c r="B14" s="31" t="s">
        <v>67</v>
      </c>
      <c r="C14" s="32" t="s">
        <v>68</v>
      </c>
      <c r="D14" s="31" t="s">
        <v>69</v>
      </c>
      <c r="E14" s="32" t="s">
        <v>70</v>
      </c>
      <c r="F14" s="31" t="s">
        <v>71</v>
      </c>
      <c r="G14" s="32" t="s">
        <v>72</v>
      </c>
      <c r="H14" s="31" t="s">
        <v>71</v>
      </c>
    </row>
    <row r="15" spans="2:8" ht="18">
      <c r="B15" s="33">
        <v>11</v>
      </c>
      <c r="C15" s="34">
        <v>0.83333333333333337</v>
      </c>
      <c r="D15" s="35" t="s">
        <v>73</v>
      </c>
      <c r="E15" s="36" t="s">
        <v>148</v>
      </c>
      <c r="F15" s="37"/>
      <c r="G15" s="33" t="s">
        <v>145</v>
      </c>
      <c r="H15" s="38"/>
    </row>
    <row r="16" spans="2:8" ht="18">
      <c r="B16" s="33">
        <v>12</v>
      </c>
      <c r="C16" s="34">
        <v>0.875</v>
      </c>
      <c r="D16" s="35" t="s">
        <v>74</v>
      </c>
      <c r="E16" s="36" t="s">
        <v>148</v>
      </c>
      <c r="F16" s="37"/>
      <c r="G16" s="33" t="s">
        <v>145</v>
      </c>
      <c r="H16" s="38"/>
    </row>
    <row r="17" spans="2:8">
      <c r="B17" s="33"/>
      <c r="C17" s="34"/>
      <c r="D17" s="35"/>
      <c r="E17" s="36"/>
      <c r="F17" s="35"/>
      <c r="G17" s="33"/>
      <c r="H17" s="33"/>
    </row>
    <row r="18" spans="2:8">
      <c r="B18" s="111" t="s">
        <v>94</v>
      </c>
      <c r="C18" s="111"/>
      <c r="D18" s="111"/>
      <c r="E18" s="111"/>
      <c r="F18" s="111"/>
      <c r="G18" s="111"/>
      <c r="H18" s="111"/>
    </row>
    <row r="19" spans="2:8" ht="16.5">
      <c r="B19" s="115" t="s">
        <v>157</v>
      </c>
      <c r="C19" s="115"/>
      <c r="D19" s="115"/>
      <c r="E19" s="115"/>
      <c r="F19" s="115"/>
      <c r="G19" s="115"/>
      <c r="H19" s="115"/>
    </row>
    <row r="20" spans="2:8">
      <c r="B20" s="31" t="s">
        <v>67</v>
      </c>
      <c r="C20" s="32" t="s">
        <v>68</v>
      </c>
      <c r="D20" s="31" t="s">
        <v>69</v>
      </c>
      <c r="E20" s="32" t="s">
        <v>70</v>
      </c>
      <c r="F20" s="31" t="s">
        <v>71</v>
      </c>
      <c r="G20" s="32" t="s">
        <v>72</v>
      </c>
      <c r="H20" s="31" t="s">
        <v>71</v>
      </c>
    </row>
    <row r="21" spans="2:8" ht="18">
      <c r="B21" s="33">
        <v>13</v>
      </c>
      <c r="C21" s="34">
        <v>0.83333333333333337</v>
      </c>
      <c r="D21" s="35" t="s">
        <v>73</v>
      </c>
      <c r="E21" s="36" t="s">
        <v>150</v>
      </c>
      <c r="F21" s="37"/>
      <c r="G21" s="33" t="s">
        <v>151</v>
      </c>
      <c r="H21" s="38"/>
    </row>
    <row r="22" spans="2:8" ht="18">
      <c r="B22" s="33">
        <v>14</v>
      </c>
      <c r="C22" s="34">
        <v>0.875</v>
      </c>
      <c r="D22" s="35" t="s">
        <v>74</v>
      </c>
      <c r="E22" s="36" t="s">
        <v>150</v>
      </c>
      <c r="F22" s="37"/>
      <c r="G22" s="33" t="s">
        <v>155</v>
      </c>
      <c r="H22" s="38"/>
    </row>
    <row r="23" spans="2:8">
      <c r="B23" s="33"/>
      <c r="C23" s="34"/>
      <c r="D23" s="35"/>
      <c r="E23" s="36"/>
      <c r="F23" s="35"/>
      <c r="G23" s="33"/>
      <c r="H23" s="33"/>
    </row>
    <row r="24" spans="2:8">
      <c r="B24" s="111" t="s">
        <v>94</v>
      </c>
      <c r="C24" s="111"/>
      <c r="D24" s="111"/>
      <c r="E24" s="111"/>
      <c r="F24" s="111"/>
      <c r="G24" s="111"/>
      <c r="H24" s="111"/>
    </row>
    <row r="25" spans="2:8" ht="16.5">
      <c r="B25" s="115" t="s">
        <v>174</v>
      </c>
      <c r="C25" s="115"/>
      <c r="D25" s="115"/>
      <c r="E25" s="115"/>
      <c r="F25" s="115"/>
      <c r="G25" s="115"/>
      <c r="H25" s="115"/>
    </row>
    <row r="26" spans="2:8">
      <c r="B26" s="31" t="s">
        <v>67</v>
      </c>
      <c r="C26" s="32" t="s">
        <v>68</v>
      </c>
      <c r="D26" s="31" t="s">
        <v>69</v>
      </c>
      <c r="E26" s="32" t="s">
        <v>70</v>
      </c>
      <c r="F26" s="31" t="s">
        <v>71</v>
      </c>
      <c r="G26" s="32" t="s">
        <v>72</v>
      </c>
      <c r="H26" s="31" t="s">
        <v>71</v>
      </c>
    </row>
    <row r="27" spans="2:8" ht="18">
      <c r="B27" s="33">
        <v>15</v>
      </c>
      <c r="C27" s="34">
        <v>0.83333333333333337</v>
      </c>
      <c r="D27" s="35" t="s">
        <v>73</v>
      </c>
      <c r="E27" s="36" t="s">
        <v>152</v>
      </c>
      <c r="F27" s="37"/>
      <c r="G27" s="33" t="s">
        <v>149</v>
      </c>
      <c r="H27" s="38"/>
    </row>
    <row r="28" spans="2:8" ht="18">
      <c r="B28" s="33">
        <v>16</v>
      </c>
      <c r="C28" s="34">
        <v>0.875</v>
      </c>
      <c r="D28" s="35" t="s">
        <v>74</v>
      </c>
      <c r="E28" s="36" t="s">
        <v>152</v>
      </c>
      <c r="F28" s="37"/>
      <c r="G28" s="33" t="s">
        <v>149</v>
      </c>
      <c r="H28" s="38"/>
    </row>
    <row r="29" spans="2:8">
      <c r="B29" s="33"/>
      <c r="C29" s="34"/>
      <c r="D29" s="35"/>
      <c r="E29" s="36"/>
      <c r="F29" s="35"/>
      <c r="G29" s="33"/>
      <c r="H29" s="33"/>
    </row>
  </sheetData>
  <mergeCells count="9">
    <mergeCell ref="B19:H19"/>
    <mergeCell ref="B24:H24"/>
    <mergeCell ref="B25:H25"/>
    <mergeCell ref="B4:H4"/>
    <mergeCell ref="B6:H6"/>
    <mergeCell ref="B7:H7"/>
    <mergeCell ref="B12:H12"/>
    <mergeCell ref="B13:H13"/>
    <mergeCell ref="B18:H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H29"/>
  <sheetViews>
    <sheetView workbookViewId="0">
      <selection activeCell="J19" sqref="J19"/>
    </sheetView>
  </sheetViews>
  <sheetFormatPr baseColWidth="10" defaultRowHeight="15"/>
  <cols>
    <col min="1" max="1" width="9.140625" customWidth="1"/>
    <col min="4" max="4" width="13.140625" customWidth="1"/>
    <col min="5" max="5" width="15.28515625" customWidth="1"/>
    <col min="7" max="7" width="15.85546875" customWidth="1"/>
  </cols>
  <sheetData>
    <row r="3" spans="2:8" ht="15.75" thickBot="1"/>
    <row r="4" spans="2:8" ht="18.75" thickBot="1">
      <c r="B4" s="112" t="s">
        <v>66</v>
      </c>
      <c r="C4" s="113"/>
      <c r="D4" s="113"/>
      <c r="E4" s="113"/>
      <c r="F4" s="113"/>
      <c r="G4" s="113"/>
      <c r="H4" s="114"/>
    </row>
    <row r="6" spans="2:8">
      <c r="B6" s="111" t="s">
        <v>95</v>
      </c>
      <c r="C6" s="111"/>
      <c r="D6" s="111"/>
      <c r="E6" s="111"/>
      <c r="F6" s="111"/>
      <c r="G6" s="111"/>
      <c r="H6" s="111"/>
    </row>
    <row r="7" spans="2:8" ht="16.5">
      <c r="B7" s="115" t="s">
        <v>175</v>
      </c>
      <c r="C7" s="115"/>
      <c r="D7" s="115"/>
      <c r="E7" s="115"/>
      <c r="F7" s="115"/>
      <c r="G7" s="115"/>
      <c r="H7" s="115"/>
    </row>
    <row r="8" spans="2:8">
      <c r="B8" s="31" t="s">
        <v>67</v>
      </c>
      <c r="C8" s="32" t="s">
        <v>68</v>
      </c>
      <c r="D8" s="31" t="s">
        <v>69</v>
      </c>
      <c r="E8" s="32" t="s">
        <v>70</v>
      </c>
      <c r="F8" s="31" t="s">
        <v>71</v>
      </c>
      <c r="G8" s="32" t="s">
        <v>72</v>
      </c>
      <c r="H8" s="31" t="s">
        <v>71</v>
      </c>
    </row>
    <row r="9" spans="2:8" ht="18">
      <c r="B9" s="33">
        <v>17</v>
      </c>
      <c r="C9" s="34">
        <v>0.83333333333333337</v>
      </c>
      <c r="D9" s="35" t="s">
        <v>73</v>
      </c>
      <c r="E9" s="36" t="s">
        <v>145</v>
      </c>
      <c r="F9" s="37"/>
      <c r="G9" s="33" t="s">
        <v>147</v>
      </c>
      <c r="H9" s="38"/>
    </row>
    <row r="10" spans="2:8" ht="18">
      <c r="B10" s="33">
        <v>18</v>
      </c>
      <c r="C10" s="34">
        <v>0.875</v>
      </c>
      <c r="D10" s="35" t="s">
        <v>74</v>
      </c>
      <c r="E10" s="36" t="s">
        <v>145</v>
      </c>
      <c r="F10" s="37"/>
      <c r="G10" s="33" t="s">
        <v>147</v>
      </c>
      <c r="H10" s="38"/>
    </row>
    <row r="11" spans="2:8">
      <c r="B11" s="33"/>
      <c r="C11" s="34"/>
      <c r="D11" s="35"/>
      <c r="E11" s="36"/>
      <c r="F11" s="35"/>
      <c r="G11" s="33"/>
      <c r="H11" s="33"/>
    </row>
    <row r="12" spans="2:8">
      <c r="B12" s="111" t="s">
        <v>95</v>
      </c>
      <c r="C12" s="111"/>
      <c r="D12" s="111"/>
      <c r="E12" s="111"/>
      <c r="F12" s="111"/>
      <c r="G12" s="111"/>
      <c r="H12" s="111"/>
    </row>
    <row r="13" spans="2:8" ht="16.5">
      <c r="B13" s="115" t="s">
        <v>176</v>
      </c>
      <c r="C13" s="115"/>
      <c r="D13" s="115"/>
      <c r="E13" s="115"/>
      <c r="F13" s="115"/>
      <c r="G13" s="115"/>
      <c r="H13" s="115"/>
    </row>
    <row r="14" spans="2:8">
      <c r="B14" s="31" t="s">
        <v>67</v>
      </c>
      <c r="C14" s="32" t="s">
        <v>68</v>
      </c>
      <c r="D14" s="31" t="s">
        <v>69</v>
      </c>
      <c r="E14" s="32" t="s">
        <v>70</v>
      </c>
      <c r="F14" s="31" t="s">
        <v>71</v>
      </c>
      <c r="G14" s="32" t="s">
        <v>72</v>
      </c>
      <c r="H14" s="31" t="s">
        <v>71</v>
      </c>
    </row>
    <row r="15" spans="2:8" ht="18">
      <c r="B15" s="33">
        <v>19</v>
      </c>
      <c r="C15" s="34">
        <v>0.83333333333333337</v>
      </c>
      <c r="D15" s="35" t="s">
        <v>73</v>
      </c>
      <c r="E15" s="36" t="s">
        <v>146</v>
      </c>
      <c r="F15" s="37"/>
      <c r="G15" s="33" t="s">
        <v>148</v>
      </c>
      <c r="H15" s="38"/>
    </row>
    <row r="16" spans="2:8" ht="18">
      <c r="B16" s="33">
        <v>20</v>
      </c>
      <c r="C16" s="34">
        <v>0.875</v>
      </c>
      <c r="D16" s="35" t="s">
        <v>74</v>
      </c>
      <c r="E16" s="36" t="s">
        <v>146</v>
      </c>
      <c r="F16" s="37"/>
      <c r="G16" s="33" t="s">
        <v>148</v>
      </c>
      <c r="H16" s="38"/>
    </row>
    <row r="17" spans="2:8">
      <c r="B17" s="33"/>
      <c r="C17" s="34"/>
      <c r="D17" s="35"/>
      <c r="E17" s="36"/>
      <c r="F17" s="35"/>
      <c r="G17" s="33"/>
      <c r="H17" s="33"/>
    </row>
    <row r="18" spans="2:8">
      <c r="B18" s="111" t="s">
        <v>95</v>
      </c>
      <c r="C18" s="111"/>
      <c r="D18" s="111"/>
      <c r="E18" s="111"/>
      <c r="F18" s="111"/>
      <c r="G18" s="111"/>
      <c r="H18" s="111"/>
    </row>
    <row r="19" spans="2:8" ht="16.5">
      <c r="B19" s="115" t="s">
        <v>177</v>
      </c>
      <c r="C19" s="115"/>
      <c r="D19" s="115"/>
      <c r="E19" s="115"/>
      <c r="F19" s="115"/>
      <c r="G19" s="115"/>
      <c r="H19" s="115"/>
    </row>
    <row r="20" spans="2:8">
      <c r="B20" s="31" t="s">
        <v>67</v>
      </c>
      <c r="C20" s="32" t="s">
        <v>68</v>
      </c>
      <c r="D20" s="31" t="s">
        <v>69</v>
      </c>
      <c r="E20" s="32" t="s">
        <v>70</v>
      </c>
      <c r="F20" s="31" t="s">
        <v>71</v>
      </c>
      <c r="G20" s="32" t="s">
        <v>72</v>
      </c>
      <c r="H20" s="31" t="s">
        <v>71</v>
      </c>
    </row>
    <row r="21" spans="2:8" ht="18">
      <c r="B21" s="33">
        <v>21</v>
      </c>
      <c r="C21" s="34">
        <v>0.83333333333333337</v>
      </c>
      <c r="D21" s="35" t="s">
        <v>73</v>
      </c>
      <c r="E21" s="36" t="s">
        <v>149</v>
      </c>
      <c r="F21" s="37"/>
      <c r="G21" s="33" t="s">
        <v>151</v>
      </c>
      <c r="H21" s="38"/>
    </row>
    <row r="22" spans="2:8" ht="18">
      <c r="B22" s="33">
        <v>22</v>
      </c>
      <c r="C22" s="34">
        <v>0.875</v>
      </c>
      <c r="D22" s="35" t="s">
        <v>74</v>
      </c>
      <c r="E22" s="36" t="s">
        <v>149</v>
      </c>
      <c r="F22" s="37"/>
      <c r="G22" s="33" t="s">
        <v>153</v>
      </c>
      <c r="H22" s="38"/>
    </row>
    <row r="23" spans="2:8">
      <c r="B23" s="33"/>
      <c r="C23" s="34"/>
      <c r="D23" s="35"/>
      <c r="E23" s="36"/>
      <c r="F23" s="35"/>
      <c r="G23" s="33"/>
      <c r="H23" s="33"/>
    </row>
    <row r="24" spans="2:8">
      <c r="B24" s="111" t="s">
        <v>95</v>
      </c>
      <c r="C24" s="111"/>
      <c r="D24" s="111"/>
      <c r="E24" s="111"/>
      <c r="F24" s="111"/>
      <c r="G24" s="111"/>
      <c r="H24" s="111"/>
    </row>
    <row r="25" spans="2:8" ht="16.5">
      <c r="B25" s="115" t="s">
        <v>178</v>
      </c>
      <c r="C25" s="115"/>
      <c r="D25" s="115"/>
      <c r="E25" s="115"/>
      <c r="F25" s="115"/>
      <c r="G25" s="115"/>
      <c r="H25" s="115"/>
    </row>
    <row r="26" spans="2:8">
      <c r="B26" s="31" t="s">
        <v>67</v>
      </c>
      <c r="C26" s="32" t="s">
        <v>68</v>
      </c>
      <c r="D26" s="31" t="s">
        <v>69</v>
      </c>
      <c r="E26" s="32" t="s">
        <v>70</v>
      </c>
      <c r="F26" s="31" t="s">
        <v>71</v>
      </c>
      <c r="G26" s="32" t="s">
        <v>72</v>
      </c>
      <c r="H26" s="31" t="s">
        <v>71</v>
      </c>
    </row>
    <row r="27" spans="2:8" ht="18">
      <c r="B27" s="33">
        <v>23</v>
      </c>
      <c r="C27" s="34">
        <v>0.83333333333333337</v>
      </c>
      <c r="D27" s="35" t="s">
        <v>73</v>
      </c>
      <c r="E27" s="36" t="s">
        <v>150</v>
      </c>
      <c r="F27" s="37"/>
      <c r="G27" s="33" t="s">
        <v>152</v>
      </c>
      <c r="H27" s="38"/>
    </row>
    <row r="28" spans="2:8" ht="18">
      <c r="B28" s="33">
        <v>24</v>
      </c>
      <c r="C28" s="34">
        <v>0.875</v>
      </c>
      <c r="D28" s="35" t="s">
        <v>74</v>
      </c>
      <c r="E28" s="36" t="s">
        <v>150</v>
      </c>
      <c r="F28" s="37"/>
      <c r="G28" s="33" t="s">
        <v>152</v>
      </c>
      <c r="H28" s="38"/>
    </row>
    <row r="29" spans="2:8">
      <c r="B29" s="33"/>
      <c r="C29" s="34"/>
      <c r="D29" s="35"/>
      <c r="E29" s="36"/>
      <c r="F29" s="35"/>
      <c r="G29" s="33"/>
      <c r="H29" s="33"/>
    </row>
  </sheetData>
  <mergeCells count="9">
    <mergeCell ref="B19:H19"/>
    <mergeCell ref="B24:H24"/>
    <mergeCell ref="B25:H25"/>
    <mergeCell ref="B4:H4"/>
    <mergeCell ref="B6:H6"/>
    <mergeCell ref="B7:H7"/>
    <mergeCell ref="B12:H12"/>
    <mergeCell ref="B13:H13"/>
    <mergeCell ref="B18:H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7"/>
  <sheetViews>
    <sheetView workbookViewId="0">
      <selection activeCell="G38" sqref="G38"/>
    </sheetView>
  </sheetViews>
  <sheetFormatPr baseColWidth="10" defaultRowHeight="15"/>
  <cols>
    <col min="1" max="1" width="9.140625" customWidth="1"/>
    <col min="4" max="4" width="13.140625" customWidth="1"/>
    <col min="5" max="5" width="15.28515625" customWidth="1"/>
    <col min="7" max="7" width="15.85546875" customWidth="1"/>
  </cols>
  <sheetData>
    <row r="3" spans="2:8" ht="15.75" thickBot="1"/>
    <row r="4" spans="2:8" ht="18.75" thickBot="1">
      <c r="B4" s="112" t="s">
        <v>66</v>
      </c>
      <c r="C4" s="113"/>
      <c r="D4" s="113"/>
      <c r="E4" s="113"/>
      <c r="F4" s="113"/>
      <c r="G4" s="113"/>
      <c r="H4" s="114"/>
    </row>
    <row r="5" spans="2:8">
      <c r="B5" s="116" t="s">
        <v>96</v>
      </c>
      <c r="C5" s="116"/>
      <c r="D5" s="116"/>
      <c r="E5" s="116"/>
      <c r="F5" s="116"/>
      <c r="G5" s="116"/>
      <c r="H5" s="116"/>
    </row>
    <row r="6" spans="2:8">
      <c r="B6" s="111" t="s">
        <v>97</v>
      </c>
      <c r="C6" s="111"/>
      <c r="D6" s="111"/>
      <c r="E6" s="111"/>
      <c r="F6" s="111"/>
      <c r="G6" s="111"/>
      <c r="H6" s="111"/>
    </row>
    <row r="7" spans="2:8" ht="16.5">
      <c r="B7" s="115" t="s">
        <v>100</v>
      </c>
      <c r="C7" s="115"/>
      <c r="D7" s="115"/>
      <c r="E7" s="115"/>
      <c r="F7" s="115"/>
      <c r="G7" s="115"/>
      <c r="H7" s="115"/>
    </row>
    <row r="8" spans="2:8">
      <c r="B8" s="31" t="s">
        <v>67</v>
      </c>
      <c r="C8" s="32" t="s">
        <v>68</v>
      </c>
      <c r="D8" s="31" t="s">
        <v>69</v>
      </c>
      <c r="E8" s="32" t="s">
        <v>70</v>
      </c>
      <c r="F8" s="31" t="s">
        <v>71</v>
      </c>
      <c r="G8" s="32" t="s">
        <v>72</v>
      </c>
      <c r="H8" s="31" t="s">
        <v>71</v>
      </c>
    </row>
    <row r="9" spans="2:8" ht="18">
      <c r="B9" s="33">
        <v>25</v>
      </c>
      <c r="C9" s="34">
        <v>0.83333333333333337</v>
      </c>
      <c r="D9" s="35" t="s">
        <v>73</v>
      </c>
      <c r="E9" s="36" t="s">
        <v>38</v>
      </c>
      <c r="F9" s="37"/>
      <c r="G9" s="33" t="s">
        <v>39</v>
      </c>
      <c r="H9" s="38"/>
    </row>
    <row r="10" spans="2:8" ht="18">
      <c r="B10" s="33">
        <v>26</v>
      </c>
      <c r="C10" s="34">
        <v>0.875</v>
      </c>
      <c r="D10" s="35" t="s">
        <v>74</v>
      </c>
      <c r="E10" s="36" t="s">
        <v>38</v>
      </c>
      <c r="F10" s="37"/>
      <c r="G10" s="33" t="s">
        <v>39</v>
      </c>
      <c r="H10" s="38"/>
    </row>
    <row r="11" spans="2:8">
      <c r="B11" s="33"/>
      <c r="C11" s="34"/>
      <c r="D11" s="35"/>
      <c r="E11" s="36"/>
      <c r="F11" s="35"/>
      <c r="G11" s="33"/>
      <c r="H11" s="33"/>
    </row>
    <row r="12" spans="2:8">
      <c r="B12" s="111" t="s">
        <v>97</v>
      </c>
      <c r="C12" s="111"/>
      <c r="D12" s="111"/>
      <c r="E12" s="111"/>
      <c r="F12" s="111"/>
      <c r="G12" s="111"/>
      <c r="H12" s="111"/>
    </row>
    <row r="13" spans="2:8" ht="16.5">
      <c r="B13" s="115" t="s">
        <v>101</v>
      </c>
      <c r="C13" s="115"/>
      <c r="D13" s="115"/>
      <c r="E13" s="115"/>
      <c r="F13" s="115"/>
      <c r="G13" s="115"/>
      <c r="H13" s="115"/>
    </row>
    <row r="14" spans="2:8">
      <c r="B14" s="31" t="s">
        <v>67</v>
      </c>
      <c r="C14" s="32" t="s">
        <v>68</v>
      </c>
      <c r="D14" s="31" t="s">
        <v>69</v>
      </c>
      <c r="E14" s="32" t="s">
        <v>70</v>
      </c>
      <c r="F14" s="31" t="s">
        <v>71</v>
      </c>
      <c r="G14" s="32" t="s">
        <v>72</v>
      </c>
      <c r="H14" s="31" t="s">
        <v>71</v>
      </c>
    </row>
    <row r="15" spans="2:8" ht="18">
      <c r="B15" s="33">
        <v>27</v>
      </c>
      <c r="C15" s="34">
        <v>0.83333333333333337</v>
      </c>
      <c r="D15" s="35" t="s">
        <v>73</v>
      </c>
      <c r="E15" s="36" t="s">
        <v>40</v>
      </c>
      <c r="F15" s="37"/>
      <c r="G15" s="33" t="s">
        <v>41</v>
      </c>
      <c r="H15" s="38"/>
    </row>
    <row r="16" spans="2:8" ht="18">
      <c r="B16" s="33">
        <v>28</v>
      </c>
      <c r="C16" s="34">
        <v>0.875</v>
      </c>
      <c r="D16" s="35" t="s">
        <v>74</v>
      </c>
      <c r="E16" s="36" t="s">
        <v>40</v>
      </c>
      <c r="F16" s="37"/>
      <c r="G16" s="33" t="s">
        <v>41</v>
      </c>
      <c r="H16" s="38"/>
    </row>
    <row r="17" spans="2:8">
      <c r="B17" s="33"/>
      <c r="C17" s="34"/>
      <c r="D17" s="35"/>
      <c r="E17" s="36"/>
      <c r="F17" s="35"/>
      <c r="G17" s="33"/>
      <c r="H17" s="33"/>
    </row>
  </sheetData>
  <mergeCells count="6">
    <mergeCell ref="B13:H13"/>
    <mergeCell ref="B5:H5"/>
    <mergeCell ref="B4:H4"/>
    <mergeCell ref="B6:H6"/>
    <mergeCell ref="B7:H7"/>
    <mergeCell ref="B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General</vt:lpstr>
      <vt:lpstr>Programacion Varones</vt:lpstr>
      <vt:lpstr>Programacion Damas</vt:lpstr>
      <vt:lpstr>Tabla de Posiciones</vt:lpstr>
      <vt:lpstr>Resumen Tarjetas</vt:lpstr>
      <vt:lpstr>1° Fecha Clausura</vt:lpstr>
      <vt:lpstr>2° Fecha Clausura</vt:lpstr>
      <vt:lpstr>3° Fecha Clausura</vt:lpstr>
      <vt:lpstr>4° Fecha Clausura</vt:lpstr>
      <vt:lpstr>5° Fecha Clausura</vt:lpstr>
      <vt:lpstr>6° Fecha Clausura</vt:lpstr>
      <vt:lpstr>7° Fecha Clausura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sigii</dc:creator>
  <cp:lastModifiedBy>sigii</cp:lastModifiedBy>
  <dcterms:created xsi:type="dcterms:W3CDTF">2018-06-15T15:41:33Z</dcterms:created>
  <dcterms:modified xsi:type="dcterms:W3CDTF">2018-07-06T16:11:23Z</dcterms:modified>
</cp:coreProperties>
</file>